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ir freight contract 2020\Air Freight 2020-21\New folder\"/>
    </mc:Choice>
  </mc:AlternateContent>
  <xr:revisionPtr revIDLastSave="0" documentId="8_{93DA1C16-158B-4BF9-A409-1A047AF8BCE8}" xr6:coauthVersionLast="36" xr6:coauthVersionMax="36" xr10:uidLastSave="{00000000-0000-0000-0000-000000000000}"/>
  <bookViews>
    <workbookView xWindow="32760" yWindow="32760" windowWidth="24000" windowHeight="9525"/>
  </bookViews>
  <sheets>
    <sheet name="Annexure-I " sheetId="13" r:id="rId1"/>
    <sheet name="Example for annexure 1" sheetId="15" r:id="rId2"/>
  </sheets>
  <definedNames>
    <definedName name="_xlnm.Print_Titles" localSheetId="0">'Annexure-I '!$A:$C,'Annexure-I '!$1:$8</definedName>
  </definedNames>
  <calcPr calcId="191029" fullCalcOnLoad="1"/>
</workbook>
</file>

<file path=xl/calcChain.xml><?xml version="1.0" encoding="utf-8"?>
<calcChain xmlns="http://schemas.openxmlformats.org/spreadsheetml/2006/main">
  <c r="AI10" i="13" l="1"/>
  <c r="AI11" i="13"/>
  <c r="AI12" i="13"/>
  <c r="AI13" i="13"/>
  <c r="AI19" i="13"/>
  <c r="AI20" i="13"/>
  <c r="AI14" i="13"/>
  <c r="AI15" i="13"/>
  <c r="AI16" i="13"/>
  <c r="AI17" i="13"/>
  <c r="AI18" i="13"/>
  <c r="AI9" i="13"/>
  <c r="AK10" i="13"/>
  <c r="AK19" i="13"/>
  <c r="AK20" i="13"/>
  <c r="AK11" i="13"/>
  <c r="AK12" i="13"/>
  <c r="AK13" i="13"/>
  <c r="AK14" i="13"/>
  <c r="AK15" i="13"/>
  <c r="AK16" i="13"/>
  <c r="AK17" i="13"/>
  <c r="AK18" i="13"/>
  <c r="AK9" i="13"/>
  <c r="AM10" i="13"/>
  <c r="AM11" i="13"/>
  <c r="AM19" i="13"/>
  <c r="AM20" i="13"/>
  <c r="AM12" i="13"/>
  <c r="AM13" i="13"/>
  <c r="AM14" i="13"/>
  <c r="AM15" i="13"/>
  <c r="AM16" i="13"/>
  <c r="AM17" i="13"/>
  <c r="AM18" i="13"/>
  <c r="AM9" i="13"/>
  <c r="AO10" i="13"/>
  <c r="AO11" i="13"/>
  <c r="AO12" i="13"/>
  <c r="AO13" i="13"/>
  <c r="AO19" i="13"/>
  <c r="AO20" i="13"/>
  <c r="AO14" i="13"/>
  <c r="AO15" i="13"/>
  <c r="AO16" i="13"/>
  <c r="AO17" i="13"/>
  <c r="AO18" i="13"/>
  <c r="AO9" i="13"/>
  <c r="AQ10" i="13"/>
  <c r="AQ11" i="13"/>
  <c r="AQ12" i="13"/>
  <c r="AQ13" i="13"/>
  <c r="AQ14" i="13"/>
  <c r="AQ15" i="13"/>
  <c r="AQ16" i="13"/>
  <c r="AQ17" i="13"/>
  <c r="AQ18" i="13"/>
  <c r="AQ9" i="13"/>
  <c r="AS10" i="13"/>
  <c r="AS11" i="13"/>
  <c r="AS12" i="13"/>
  <c r="AS13" i="13"/>
  <c r="AS14" i="13"/>
  <c r="AS15" i="13"/>
  <c r="AS16" i="13"/>
  <c r="AS17" i="13"/>
  <c r="AS18" i="13"/>
  <c r="AS9" i="13"/>
  <c r="AU10" i="13"/>
  <c r="AU11" i="13"/>
  <c r="AU12" i="13"/>
  <c r="AU13" i="13"/>
  <c r="AU14" i="13"/>
  <c r="AU15" i="13"/>
  <c r="AU16" i="13"/>
  <c r="AU17" i="13"/>
  <c r="AU18" i="13"/>
  <c r="AU9" i="13"/>
  <c r="AW10" i="13"/>
  <c r="AW11" i="13"/>
  <c r="AW12" i="13"/>
  <c r="AW13" i="13"/>
  <c r="AW14" i="13"/>
  <c r="AW15" i="13"/>
  <c r="AW16" i="13"/>
  <c r="AW17" i="13"/>
  <c r="AW18" i="13"/>
  <c r="AW9" i="13"/>
  <c r="AY10" i="13"/>
  <c r="AY11" i="13"/>
  <c r="AY12" i="13"/>
  <c r="AY13" i="13"/>
  <c r="AY14" i="13"/>
  <c r="AY15" i="13"/>
  <c r="AY16" i="13"/>
  <c r="AY17" i="13"/>
  <c r="AY18" i="13"/>
  <c r="BA10" i="13"/>
  <c r="BA11" i="13"/>
  <c r="BA19" i="13"/>
  <c r="BA20" i="13"/>
  <c r="BA12" i="13"/>
  <c r="BA13" i="13"/>
  <c r="BA14" i="13"/>
  <c r="BA15" i="13"/>
  <c r="BA16" i="13"/>
  <c r="BA17" i="13"/>
  <c r="BA18" i="13"/>
  <c r="BA9" i="13"/>
  <c r="BC10" i="13"/>
  <c r="BC11" i="13"/>
  <c r="BC12" i="13"/>
  <c r="BC13" i="13"/>
  <c r="BC14" i="13"/>
  <c r="BC15" i="13"/>
  <c r="BC16" i="13"/>
  <c r="BC17" i="13"/>
  <c r="BC18" i="13"/>
  <c r="BC9" i="13"/>
  <c r="AY9" i="13"/>
  <c r="AG10" i="13"/>
  <c r="AG19" i="13"/>
  <c r="AG20" i="13"/>
  <c r="AG11" i="13"/>
  <c r="AG12" i="13"/>
  <c r="AG13" i="13"/>
  <c r="AG14" i="13"/>
  <c r="AG15" i="13"/>
  <c r="AG16" i="13"/>
  <c r="AG17" i="13"/>
  <c r="AG18" i="13"/>
  <c r="AG9" i="13"/>
  <c r="AE10" i="13"/>
  <c r="AE19" i="13"/>
  <c r="AE20" i="13"/>
  <c r="AE11" i="13"/>
  <c r="AE12" i="13"/>
  <c r="AE13" i="13"/>
  <c r="AE14" i="13"/>
  <c r="AE15" i="13"/>
  <c r="AE16" i="13"/>
  <c r="AE17" i="13"/>
  <c r="AE18" i="13"/>
  <c r="AE9" i="13"/>
  <c r="AC10" i="13"/>
  <c r="AC11" i="13"/>
  <c r="AC12" i="13"/>
  <c r="AC13" i="13"/>
  <c r="AC14" i="13"/>
  <c r="AC15" i="13"/>
  <c r="AC16" i="13"/>
  <c r="AC17" i="13"/>
  <c r="AC18" i="13"/>
  <c r="AC9" i="13"/>
  <c r="AA10" i="13"/>
  <c r="AA19" i="13"/>
  <c r="AA20" i="13"/>
  <c r="AA11" i="13"/>
  <c r="AA12" i="13"/>
  <c r="AA13" i="13"/>
  <c r="AA14" i="13"/>
  <c r="AA15" i="13"/>
  <c r="AA16" i="13"/>
  <c r="AA17" i="13"/>
  <c r="AA18" i="13"/>
  <c r="AA9" i="13"/>
  <c r="Y10" i="13"/>
  <c r="Y19" i="13"/>
  <c r="Y20" i="13"/>
  <c r="Y11" i="13"/>
  <c r="Y12" i="13"/>
  <c r="Y13" i="13"/>
  <c r="Y14" i="13"/>
  <c r="Y15" i="13"/>
  <c r="Y16" i="13"/>
  <c r="Y17" i="13"/>
  <c r="Y18" i="13"/>
  <c r="Y9" i="13"/>
  <c r="W10" i="13"/>
  <c r="W19" i="13"/>
  <c r="W20" i="13"/>
  <c r="W11" i="13"/>
  <c r="W12" i="13"/>
  <c r="W13" i="13"/>
  <c r="W14" i="13"/>
  <c r="W15" i="13"/>
  <c r="W16" i="13"/>
  <c r="W17" i="13"/>
  <c r="W18" i="13"/>
  <c r="W9" i="13"/>
  <c r="U10" i="13"/>
  <c r="U11" i="13"/>
  <c r="U12" i="13"/>
  <c r="U13" i="13"/>
  <c r="U14" i="13"/>
  <c r="U15" i="13"/>
  <c r="U16" i="13"/>
  <c r="U17" i="13"/>
  <c r="U18" i="13"/>
  <c r="U9" i="13"/>
  <c r="S10" i="13"/>
  <c r="S19" i="13"/>
  <c r="S20" i="13"/>
  <c r="S11" i="13"/>
  <c r="S12" i="13"/>
  <c r="S13" i="13"/>
  <c r="S14" i="13"/>
  <c r="S15" i="13"/>
  <c r="S16" i="13"/>
  <c r="S17" i="13"/>
  <c r="S18" i="13"/>
  <c r="S9" i="13"/>
  <c r="Q19" i="13"/>
  <c r="Q20" i="13"/>
  <c r="Q10" i="13"/>
  <c r="Q11" i="13"/>
  <c r="Q12" i="13"/>
  <c r="Q13" i="13"/>
  <c r="Q14" i="13"/>
  <c r="Q15" i="13"/>
  <c r="Q16" i="13"/>
  <c r="Q17" i="13"/>
  <c r="Q18" i="13"/>
  <c r="Q9" i="13"/>
  <c r="O10" i="13"/>
  <c r="O11" i="13"/>
  <c r="O12" i="13"/>
  <c r="O13" i="13"/>
  <c r="O14" i="13"/>
  <c r="O15" i="13"/>
  <c r="O16" i="13"/>
  <c r="O17" i="13"/>
  <c r="O18" i="13"/>
  <c r="O9" i="13"/>
  <c r="M20" i="13"/>
  <c r="M19" i="13"/>
  <c r="M10" i="13"/>
  <c r="M11" i="13"/>
  <c r="M12" i="13"/>
  <c r="M13" i="13"/>
  <c r="M14" i="13"/>
  <c r="M15" i="13"/>
  <c r="M16" i="13"/>
  <c r="M17" i="13"/>
  <c r="M18" i="13"/>
  <c r="M9" i="13"/>
  <c r="K10" i="13"/>
  <c r="K11" i="13"/>
  <c r="K12" i="13"/>
  <c r="K13" i="13"/>
  <c r="K14" i="13"/>
  <c r="K15" i="13"/>
  <c r="K16" i="13"/>
  <c r="K17" i="13"/>
  <c r="K18" i="13"/>
  <c r="K9" i="13"/>
  <c r="I10" i="13"/>
  <c r="I11" i="13"/>
  <c r="I12" i="13"/>
  <c r="I13" i="13"/>
  <c r="I14" i="13"/>
  <c r="I15" i="13"/>
  <c r="I16" i="13"/>
  <c r="I17" i="13"/>
  <c r="I18" i="13"/>
  <c r="I9" i="13"/>
  <c r="G10" i="13"/>
  <c r="G11" i="13"/>
  <c r="G12" i="13"/>
  <c r="G13" i="13"/>
  <c r="G14" i="13"/>
  <c r="G15" i="13"/>
  <c r="G16" i="13"/>
  <c r="G17" i="13"/>
  <c r="G18" i="13"/>
  <c r="G9" i="13"/>
  <c r="E10" i="13"/>
  <c r="E11" i="13"/>
  <c r="E12" i="13"/>
  <c r="E13" i="13"/>
  <c r="E14" i="13"/>
  <c r="E15" i="13"/>
  <c r="E16" i="13"/>
  <c r="E17" i="13"/>
  <c r="E18" i="13"/>
  <c r="E9" i="13"/>
  <c r="AQ19" i="13"/>
  <c r="AQ20" i="13"/>
  <c r="AS19" i="13"/>
  <c r="AS20" i="13"/>
  <c r="AU19" i="13"/>
  <c r="AU20" i="13"/>
  <c r="AW19" i="13"/>
  <c r="AW20" i="13"/>
  <c r="BC19" i="13"/>
  <c r="BC20" i="13"/>
  <c r="AY19" i="13"/>
  <c r="AY20" i="13"/>
  <c r="AC19" i="13"/>
  <c r="AC20" i="13"/>
  <c r="U19" i="13"/>
  <c r="U20" i="13"/>
  <c r="O19" i="13"/>
  <c r="O20" i="13"/>
  <c r="K19" i="13"/>
  <c r="K20" i="13"/>
  <c r="G19" i="13"/>
  <c r="G20" i="13"/>
  <c r="I19" i="13"/>
  <c r="I20" i="13"/>
  <c r="E19" i="13"/>
  <c r="E20" i="13"/>
  <c r="C21" i="15"/>
  <c r="E20" i="15"/>
  <c r="E19" i="15"/>
  <c r="E18" i="15"/>
  <c r="E17" i="15"/>
  <c r="E16" i="15"/>
  <c r="E15" i="15"/>
  <c r="E14" i="15"/>
  <c r="E13" i="15"/>
  <c r="E12" i="15"/>
  <c r="E11" i="15"/>
  <c r="C19" i="13"/>
  <c r="E21" i="15"/>
</calcChain>
</file>

<file path=xl/sharedStrings.xml><?xml version="1.0" encoding="utf-8"?>
<sst xmlns="http://schemas.openxmlformats.org/spreadsheetml/2006/main" count="293" uniqueCount="181">
  <si>
    <t>Minimum</t>
  </si>
  <si>
    <t>1001 to 2000</t>
  </si>
  <si>
    <t>Weight slabs in Kgs.</t>
  </si>
  <si>
    <t>MILAN</t>
  </si>
  <si>
    <t>SI. 
No.</t>
  </si>
  <si>
    <t>LOT 1</t>
  </si>
  <si>
    <t xml:space="preserve">Country </t>
  </si>
  <si>
    <t>Tokyo &amp; Osaka</t>
  </si>
  <si>
    <t>Airports</t>
  </si>
  <si>
    <t>SINGAPORE</t>
  </si>
  <si>
    <t>JAPAN</t>
  </si>
  <si>
    <t>LOT 2</t>
  </si>
  <si>
    <t>USA</t>
  </si>
  <si>
    <t>NEWYORK, 
LOS ANGELES</t>
  </si>
  <si>
    <t>UK</t>
  </si>
  <si>
    <t>LONDON</t>
  </si>
  <si>
    <t>FRANCE</t>
  </si>
  <si>
    <t>PARIS (ROISSY) &amp; 
LYON</t>
  </si>
  <si>
    <t>ITALY</t>
  </si>
  <si>
    <t>LOT 3</t>
  </si>
  <si>
    <t>LOT 4</t>
  </si>
  <si>
    <t>LOT 5</t>
  </si>
  <si>
    <t>LOT 6</t>
  </si>
  <si>
    <t>Belgium</t>
  </si>
  <si>
    <t>LOT 7</t>
  </si>
  <si>
    <t>BRUSSELS</t>
  </si>
  <si>
    <t>GERMANY</t>
  </si>
  <si>
    <t>FRANKFURT</t>
  </si>
  <si>
    <t>LOT 8</t>
  </si>
  <si>
    <t xml:space="preserve">SOUTH KOREA </t>
  </si>
  <si>
    <t>LOT 9</t>
  </si>
  <si>
    <t>LOT 10</t>
  </si>
  <si>
    <t>SEOUL</t>
  </si>
  <si>
    <t>TAIWAN</t>
  </si>
  <si>
    <t>Canada</t>
  </si>
  <si>
    <t>LOT 11</t>
  </si>
  <si>
    <t>Dubai</t>
  </si>
  <si>
    <t>LOT 12</t>
  </si>
  <si>
    <t>China</t>
  </si>
  <si>
    <t>LOT 13</t>
  </si>
  <si>
    <t>Hong Kong</t>
  </si>
  <si>
    <t>LOT 14</t>
  </si>
  <si>
    <t xml:space="preserve">Rates to be 
Quoted in Currency </t>
  </si>
  <si>
    <t xml:space="preserve">
JPY</t>
  </si>
  <si>
    <t xml:space="preserve">
USD</t>
  </si>
  <si>
    <t xml:space="preserve"> 
GBP</t>
  </si>
  <si>
    <t xml:space="preserve">
EURO</t>
  </si>
  <si>
    <t xml:space="preserve"> 
EURO</t>
  </si>
  <si>
    <t xml:space="preserve">
CAD</t>
  </si>
  <si>
    <t xml:space="preserve">
AED</t>
  </si>
  <si>
    <t xml:space="preserve">
 USD</t>
  </si>
  <si>
    <t xml:space="preserve">
HKD</t>
  </si>
  <si>
    <t>Rate / Kg</t>
  </si>
  <si>
    <t>TOTAL</t>
  </si>
  <si>
    <t>CZECH REPUBLIC</t>
  </si>
  <si>
    <t>PRAGUE</t>
  </si>
  <si>
    <t>TAIPEI</t>
  </si>
  <si>
    <t>TORONTO</t>
  </si>
  <si>
    <t>Beiing</t>
  </si>
  <si>
    <t>LOT 15</t>
  </si>
  <si>
    <t>Australia</t>
  </si>
  <si>
    <t>Denmark</t>
  </si>
  <si>
    <t>Switzerland</t>
  </si>
  <si>
    <t>Finland</t>
  </si>
  <si>
    <t>Thailand</t>
  </si>
  <si>
    <t xml:space="preserve"> Sweden</t>
  </si>
  <si>
    <t>Austria</t>
  </si>
  <si>
    <t>Slovakia</t>
  </si>
  <si>
    <t>Holland</t>
  </si>
  <si>
    <t>LOT 16</t>
  </si>
  <si>
    <t>LOT 17</t>
  </si>
  <si>
    <t>LOT 18</t>
  </si>
  <si>
    <t>LOT 19</t>
  </si>
  <si>
    <t>LOT 20</t>
  </si>
  <si>
    <t>LOT 21</t>
  </si>
  <si>
    <t>LOT 22</t>
  </si>
  <si>
    <t>LOT 23</t>
  </si>
  <si>
    <t>LOT 24</t>
  </si>
  <si>
    <t>UAE / Dubai</t>
  </si>
  <si>
    <t>Sydeny</t>
  </si>
  <si>
    <t>Copenhagen</t>
  </si>
  <si>
    <t>DKK</t>
  </si>
  <si>
    <t>AUD</t>
  </si>
  <si>
    <t>Zurich</t>
  </si>
  <si>
    <t>CHF</t>
  </si>
  <si>
    <t>Helsinki</t>
  </si>
  <si>
    <t>Euro</t>
  </si>
  <si>
    <t>Bankok</t>
  </si>
  <si>
    <t>SEK</t>
  </si>
  <si>
    <t>Stockholm</t>
  </si>
  <si>
    <t>Vienna</t>
  </si>
  <si>
    <t>Kosice</t>
  </si>
  <si>
    <t>Amsterdam</t>
  </si>
  <si>
    <t>0 to 45</t>
  </si>
  <si>
    <t>46 to 100</t>
  </si>
  <si>
    <t>501 to 1000</t>
  </si>
  <si>
    <t>Above 2000</t>
  </si>
  <si>
    <t>101 to 250</t>
  </si>
  <si>
    <t>251 TO 500</t>
  </si>
  <si>
    <t>Ex-works CHARGES - Minimum</t>
  </si>
  <si>
    <t>Ex-works CHARGES - Per KG</t>
  </si>
  <si>
    <t>USD</t>
  </si>
  <si>
    <t>LOT 25</t>
  </si>
  <si>
    <t>South Africa</t>
  </si>
  <si>
    <t>Johannesburg</t>
  </si>
  <si>
    <t>Singapore Dollars</t>
  </si>
  <si>
    <t>Multiplication Factor</t>
  </si>
  <si>
    <t xml:space="preserve">   Total value for SI.No. 1 to 10 will be calculated = Multification factor x Rate Per Kg/Minimum </t>
  </si>
  <si>
    <r>
      <t xml:space="preserve">                      Total Weighted Average  = </t>
    </r>
    <r>
      <rPr>
        <b/>
        <u/>
        <sz val="9"/>
        <rFont val="Calibri"/>
        <family val="2"/>
      </rPr>
      <t xml:space="preserve">SUM of  Total Value  SI.NO. 1 to 10 
</t>
    </r>
    <r>
      <rPr>
        <b/>
        <sz val="9"/>
        <rFont val="Calibri"/>
        <family val="2"/>
      </rPr>
      <t xml:space="preserve">                                                                       Sum of Multiplication factor (100)</t>
    </r>
  </si>
  <si>
    <t>PART - B  COMMERCIAL BID</t>
  </si>
  <si>
    <t>Example</t>
  </si>
  <si>
    <t>Annexure-I</t>
  </si>
  <si>
    <t xml:space="preserve"> A). Air Freight Rates to be Quoted in from various countries to BIAL,Bangalore</t>
  </si>
  <si>
    <t>Total 
value</t>
  </si>
  <si>
    <t>A</t>
  </si>
  <si>
    <t>B</t>
  </si>
  <si>
    <t>C = A*B</t>
  </si>
  <si>
    <t>Total weighted 
average</t>
  </si>
  <si>
    <t>Total value for SI.No. 1 to 10 will be calculated C = Multification factor x Rate Per Kg/Minimum (AxB)</t>
  </si>
  <si>
    <t>Date :-</t>
  </si>
  <si>
    <t>Place</t>
  </si>
  <si>
    <t>Seal and Signature of the Bidder/Authorized signatory</t>
  </si>
  <si>
    <r>
      <t xml:space="preserve">Total Weighted Average  = </t>
    </r>
    <r>
      <rPr>
        <b/>
        <u/>
        <sz val="12"/>
        <rFont val="Arial"/>
        <family val="2"/>
      </rPr>
      <t>SUM of  Total Value  SI.NO. 1 to 10 (SUM OF Column C)</t>
    </r>
    <r>
      <rPr>
        <b/>
        <sz val="12"/>
        <rFont val="Arial"/>
        <family val="2"/>
      </rPr>
      <t xml:space="preserve">
                                                                                Sum of Multiplication factor (100)</t>
    </r>
  </si>
  <si>
    <t xml:space="preserve">Activity Value </t>
  </si>
  <si>
    <t xml:space="preserve"> Please note that for SI. No. 1 to 8,  cargo will be handed over on FOB basis. However Ex-works charges alone for SI. No.9 &amp; 10 to be quoted</t>
  </si>
  <si>
    <t>B1</t>
  </si>
  <si>
    <t>B2</t>
  </si>
  <si>
    <t>C1 = A X B1</t>
  </si>
  <si>
    <t>C2 = A X B2</t>
  </si>
  <si>
    <t>Total weight average 
= Total / 100</t>
  </si>
  <si>
    <t>B3</t>
  </si>
  <si>
    <t>C3 = A X B3</t>
  </si>
  <si>
    <t>B4</t>
  </si>
  <si>
    <t>C4 = A X B4</t>
  </si>
  <si>
    <t xml:space="preserve">LOT 26 to Mumbai Airport </t>
  </si>
  <si>
    <t>B26</t>
  </si>
  <si>
    <t>C26 = A X B26</t>
  </si>
  <si>
    <t>B25</t>
  </si>
  <si>
    <t>C25 = A X B25</t>
  </si>
  <si>
    <t>B24</t>
  </si>
  <si>
    <t>C24 = A X B24</t>
  </si>
  <si>
    <t>B23</t>
  </si>
  <si>
    <t>C23 = A X B23</t>
  </si>
  <si>
    <t>B22</t>
  </si>
  <si>
    <t>C22 = A X B22</t>
  </si>
  <si>
    <t>B21</t>
  </si>
  <si>
    <t>C21 = A X B21</t>
  </si>
  <si>
    <t>B20</t>
  </si>
  <si>
    <t>C20 = A X B20</t>
  </si>
  <si>
    <t>B19</t>
  </si>
  <si>
    <t>C19 = A X B19</t>
  </si>
  <si>
    <t>B18</t>
  </si>
  <si>
    <t>C18= A X B18</t>
  </si>
  <si>
    <t>B17</t>
  </si>
  <si>
    <t>C17= A X B17</t>
  </si>
  <si>
    <t>B16</t>
  </si>
  <si>
    <t>C16 = A X B16</t>
  </si>
  <si>
    <t>B15</t>
  </si>
  <si>
    <t>C15 = A X B15</t>
  </si>
  <si>
    <t>B14</t>
  </si>
  <si>
    <t>C14 = A X B14</t>
  </si>
  <si>
    <t>B13</t>
  </si>
  <si>
    <t>C13 = A X B13</t>
  </si>
  <si>
    <t>B12</t>
  </si>
  <si>
    <t>C12 = A X B12</t>
  </si>
  <si>
    <t>B11</t>
  </si>
  <si>
    <t>C11 = A X B11</t>
  </si>
  <si>
    <t>C10 = A X B10</t>
  </si>
  <si>
    <t>B10</t>
  </si>
  <si>
    <t>C9 = A X B9</t>
  </si>
  <si>
    <t>B9</t>
  </si>
  <si>
    <t>C8 = A X B8</t>
  </si>
  <si>
    <t>B8</t>
  </si>
  <si>
    <t>C7 = A X B7</t>
  </si>
  <si>
    <t>B7</t>
  </si>
  <si>
    <t>C6 = A X B6</t>
  </si>
  <si>
    <t>B6</t>
  </si>
  <si>
    <t>C5 = A X B5</t>
  </si>
  <si>
    <t>B5</t>
  </si>
  <si>
    <t>FOB Minimum</t>
  </si>
  <si>
    <t>Annexure 1
Air Freight Rates( per Kg ) from various countries to BIAL , Bangalore for Lot 1 to Lot 25
and Lot 26 from various countires to  Mumbai airport.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</si>
</sst>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b/>
      <u/>
      <sz val="9"/>
      <name val="Calibri"/>
      <family val="2"/>
    </font>
    <font>
      <b/>
      <sz val="9"/>
      <name val="Calibri"/>
      <family val="2"/>
    </font>
    <font>
      <sz val="12"/>
      <name val="Arial"/>
      <family val="2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top" wrapText="1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tabSelected="1" view="pageBreakPreview" zoomScale="60" zoomScaleNormal="80" workbookViewId="0">
      <selection activeCell="AP36" sqref="AP36"/>
    </sheetView>
  </sheetViews>
  <sheetFormatPr defaultRowHeight="11.25" x14ac:dyDescent="0.2"/>
  <cols>
    <col min="1" max="1" width="6.85546875" style="4" customWidth="1"/>
    <col min="2" max="2" width="25" style="4" customWidth="1"/>
    <col min="3" max="3" width="12.85546875" style="4" customWidth="1"/>
    <col min="4" max="4" width="15.5703125" style="4" bestFit="1" customWidth="1"/>
    <col min="5" max="5" width="14.140625" style="4" bestFit="1" customWidth="1"/>
    <col min="6" max="7" width="14" style="4" customWidth="1"/>
    <col min="8" max="9" width="14.85546875" style="4" customWidth="1"/>
    <col min="10" max="10" width="13" style="4" customWidth="1"/>
    <col min="11" max="11" width="15.42578125" style="4" customWidth="1"/>
    <col min="12" max="12" width="10.140625" style="4" bestFit="1" customWidth="1"/>
    <col min="13" max="13" width="14.5703125" style="4" customWidth="1"/>
    <col min="14" max="14" width="10" style="4" bestFit="1" customWidth="1"/>
    <col min="15" max="15" width="16.7109375" style="4" customWidth="1"/>
    <col min="16" max="16" width="11.7109375" style="4" bestFit="1" customWidth="1"/>
    <col min="17" max="17" width="11.7109375" style="4" customWidth="1"/>
    <col min="18" max="18" width="13.5703125" style="4" bestFit="1" customWidth="1"/>
    <col min="19" max="19" width="13.5703125" style="4" customWidth="1"/>
    <col min="20" max="20" width="19.140625" style="4" bestFit="1" customWidth="1"/>
    <col min="21" max="21" width="14.140625" style="4" bestFit="1" customWidth="1"/>
    <col min="22" max="22" width="16.28515625" style="4" bestFit="1" customWidth="1"/>
    <col min="23" max="23" width="16.28515625" style="4" customWidth="1"/>
    <col min="24" max="24" width="15.140625" style="4" customWidth="1"/>
    <col min="25" max="25" width="15.85546875" style="4" customWidth="1"/>
    <col min="26" max="26" width="11.28515625" style="4" bestFit="1" customWidth="1"/>
    <col min="27" max="27" width="13.85546875" style="4" bestFit="1" customWidth="1"/>
    <col min="28" max="28" width="12.42578125" style="4" bestFit="1" customWidth="1"/>
    <col min="29" max="29" width="12.42578125" style="4" customWidth="1"/>
    <col min="30" max="30" width="10" style="4" bestFit="1" customWidth="1"/>
    <col min="31" max="31" width="13.85546875" style="4" bestFit="1" customWidth="1"/>
    <col min="32" max="32" width="11.5703125" style="4" bestFit="1" customWidth="1"/>
    <col min="33" max="33" width="13.85546875" style="4" bestFit="1" customWidth="1"/>
    <col min="34" max="34" width="10" style="4" bestFit="1" customWidth="1"/>
    <col min="35" max="35" width="13.85546875" style="4" bestFit="1" customWidth="1"/>
    <col min="36" max="36" width="12.85546875" style="4" bestFit="1" customWidth="1"/>
    <col min="37" max="37" width="12.85546875" style="4" customWidth="1"/>
    <col min="38" max="39" width="11.7109375" style="4" customWidth="1"/>
    <col min="40" max="40" width="10" style="4" bestFit="1" customWidth="1"/>
    <col min="41" max="41" width="13.85546875" style="4" bestFit="1" customWidth="1"/>
    <col min="42" max="42" width="10" style="4" bestFit="1" customWidth="1"/>
    <col min="43" max="43" width="14.85546875" style="4" bestFit="1" customWidth="1"/>
    <col min="44" max="44" width="11.42578125" style="4" bestFit="1" customWidth="1"/>
    <col min="45" max="45" width="13.85546875" style="4" bestFit="1" customWidth="1"/>
    <col min="46" max="46" width="10" style="4" bestFit="1" customWidth="1"/>
    <col min="47" max="47" width="14.85546875" style="4" bestFit="1" customWidth="1"/>
    <col min="48" max="48" width="10" style="4" bestFit="1" customWidth="1"/>
    <col min="49" max="49" width="14.85546875" style="4" bestFit="1" customWidth="1"/>
    <col min="50" max="50" width="12" style="4" bestFit="1" customWidth="1"/>
    <col min="51" max="51" width="14.85546875" style="4" bestFit="1" customWidth="1"/>
    <col min="52" max="52" width="14.42578125" style="4" bestFit="1" customWidth="1"/>
    <col min="53" max="53" width="14.85546875" style="4" bestFit="1" customWidth="1"/>
    <col min="54" max="54" width="14.28515625" style="4" customWidth="1"/>
    <col min="55" max="55" width="17.140625" style="4" customWidth="1"/>
    <col min="56" max="16384" width="9.140625" style="4"/>
  </cols>
  <sheetData>
    <row r="1" spans="1:55" x14ac:dyDescent="0.2">
      <c r="A1" s="50" t="s">
        <v>180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</row>
    <row r="2" spans="1:55" ht="54" customHeigh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</row>
    <row r="3" spans="1:55" s="1" customFormat="1" x14ac:dyDescent="0.2">
      <c r="B3" s="2"/>
      <c r="C3" s="2"/>
      <c r="D3" s="44" t="s">
        <v>5</v>
      </c>
      <c r="E3" s="44"/>
      <c r="F3" s="46" t="s">
        <v>11</v>
      </c>
      <c r="G3" s="47"/>
      <c r="H3" s="46" t="s">
        <v>19</v>
      </c>
      <c r="I3" s="47"/>
      <c r="J3" s="46" t="s">
        <v>20</v>
      </c>
      <c r="K3" s="47"/>
      <c r="L3" s="46" t="s">
        <v>21</v>
      </c>
      <c r="M3" s="47"/>
      <c r="N3" s="46" t="s">
        <v>22</v>
      </c>
      <c r="O3" s="47"/>
      <c r="P3" s="46" t="s">
        <v>24</v>
      </c>
      <c r="Q3" s="47"/>
      <c r="R3" s="46" t="s">
        <v>28</v>
      </c>
      <c r="S3" s="47"/>
      <c r="T3" s="46" t="s">
        <v>30</v>
      </c>
      <c r="U3" s="47"/>
      <c r="V3" s="46" t="s">
        <v>31</v>
      </c>
      <c r="W3" s="47"/>
      <c r="X3" s="46" t="s">
        <v>35</v>
      </c>
      <c r="Y3" s="47"/>
      <c r="Z3" s="46" t="s">
        <v>37</v>
      </c>
      <c r="AA3" s="47"/>
      <c r="AB3" s="46" t="s">
        <v>39</v>
      </c>
      <c r="AC3" s="47"/>
      <c r="AD3" s="46" t="s">
        <v>41</v>
      </c>
      <c r="AE3" s="47"/>
      <c r="AF3" s="46" t="s">
        <v>59</v>
      </c>
      <c r="AG3" s="47"/>
      <c r="AH3" s="46" t="s">
        <v>69</v>
      </c>
      <c r="AI3" s="47"/>
      <c r="AJ3" s="46" t="s">
        <v>70</v>
      </c>
      <c r="AK3" s="47"/>
      <c r="AL3" s="46" t="s">
        <v>71</v>
      </c>
      <c r="AM3" s="47"/>
      <c r="AN3" s="46" t="s">
        <v>72</v>
      </c>
      <c r="AO3" s="47"/>
      <c r="AP3" s="46" t="s">
        <v>73</v>
      </c>
      <c r="AQ3" s="47"/>
      <c r="AR3" s="46" t="s">
        <v>74</v>
      </c>
      <c r="AS3" s="47"/>
      <c r="AT3" s="46" t="s">
        <v>75</v>
      </c>
      <c r="AU3" s="47"/>
      <c r="AV3" s="46" t="s">
        <v>76</v>
      </c>
      <c r="AW3" s="47"/>
      <c r="AX3" s="46" t="s">
        <v>77</v>
      </c>
      <c r="AY3" s="47"/>
      <c r="AZ3" s="44" t="s">
        <v>102</v>
      </c>
      <c r="BA3" s="44"/>
      <c r="BB3" s="46" t="s">
        <v>134</v>
      </c>
      <c r="BC3" s="47"/>
    </row>
    <row r="4" spans="1:55" s="1" customFormat="1" ht="15.75" customHeight="1" x14ac:dyDescent="0.2">
      <c r="B4" s="2" t="s">
        <v>6</v>
      </c>
      <c r="C4" s="2"/>
      <c r="D4" s="44" t="s">
        <v>10</v>
      </c>
      <c r="E4" s="44"/>
      <c r="F4" s="46" t="s">
        <v>9</v>
      </c>
      <c r="G4" s="47"/>
      <c r="H4" s="46" t="s">
        <v>12</v>
      </c>
      <c r="I4" s="47"/>
      <c r="J4" s="46" t="s">
        <v>14</v>
      </c>
      <c r="K4" s="47"/>
      <c r="L4" s="46" t="s">
        <v>16</v>
      </c>
      <c r="M4" s="47"/>
      <c r="N4" s="46" t="s">
        <v>18</v>
      </c>
      <c r="O4" s="47"/>
      <c r="P4" s="46" t="s">
        <v>23</v>
      </c>
      <c r="Q4" s="47"/>
      <c r="R4" s="46" t="s">
        <v>26</v>
      </c>
      <c r="S4" s="47"/>
      <c r="T4" s="46" t="s">
        <v>54</v>
      </c>
      <c r="U4" s="47"/>
      <c r="V4" s="46" t="s">
        <v>29</v>
      </c>
      <c r="W4" s="47"/>
      <c r="X4" s="46" t="s">
        <v>33</v>
      </c>
      <c r="Y4" s="47"/>
      <c r="Z4" s="46" t="s">
        <v>34</v>
      </c>
      <c r="AA4" s="47"/>
      <c r="AB4" s="46" t="s">
        <v>78</v>
      </c>
      <c r="AC4" s="47"/>
      <c r="AD4" s="46" t="s">
        <v>38</v>
      </c>
      <c r="AE4" s="47"/>
      <c r="AF4" s="46" t="s">
        <v>40</v>
      </c>
      <c r="AG4" s="47"/>
      <c r="AH4" s="46" t="s">
        <v>60</v>
      </c>
      <c r="AI4" s="47"/>
      <c r="AJ4" s="46" t="s">
        <v>61</v>
      </c>
      <c r="AK4" s="47"/>
      <c r="AL4" s="46" t="s">
        <v>62</v>
      </c>
      <c r="AM4" s="47"/>
      <c r="AN4" s="46" t="s">
        <v>63</v>
      </c>
      <c r="AO4" s="47"/>
      <c r="AP4" s="46" t="s">
        <v>64</v>
      </c>
      <c r="AQ4" s="47"/>
      <c r="AR4" s="46" t="s">
        <v>65</v>
      </c>
      <c r="AS4" s="47"/>
      <c r="AT4" s="46" t="s">
        <v>66</v>
      </c>
      <c r="AU4" s="47"/>
      <c r="AV4" s="46" t="s">
        <v>67</v>
      </c>
      <c r="AW4" s="47"/>
      <c r="AX4" s="46" t="s">
        <v>68</v>
      </c>
      <c r="AY4" s="47"/>
      <c r="AZ4" s="44" t="s">
        <v>103</v>
      </c>
      <c r="BA4" s="44"/>
      <c r="BB4" s="46" t="s">
        <v>54</v>
      </c>
      <c r="BC4" s="47"/>
    </row>
    <row r="5" spans="1:55" s="1" customFormat="1" ht="48.75" customHeight="1" x14ac:dyDescent="0.2">
      <c r="B5" s="2" t="s">
        <v>8</v>
      </c>
      <c r="C5" s="2"/>
      <c r="D5" s="44" t="s">
        <v>7</v>
      </c>
      <c r="E5" s="44"/>
      <c r="F5" s="46" t="s">
        <v>9</v>
      </c>
      <c r="G5" s="47"/>
      <c r="H5" s="51" t="s">
        <v>13</v>
      </c>
      <c r="I5" s="52"/>
      <c r="J5" s="46" t="s">
        <v>15</v>
      </c>
      <c r="K5" s="47"/>
      <c r="L5" s="51" t="s">
        <v>17</v>
      </c>
      <c r="M5" s="52"/>
      <c r="N5" s="46" t="s">
        <v>3</v>
      </c>
      <c r="O5" s="47"/>
      <c r="P5" s="46" t="s">
        <v>25</v>
      </c>
      <c r="Q5" s="47"/>
      <c r="R5" s="46" t="s">
        <v>27</v>
      </c>
      <c r="S5" s="47"/>
      <c r="T5" s="46" t="s">
        <v>55</v>
      </c>
      <c r="U5" s="47"/>
      <c r="V5" s="46" t="s">
        <v>32</v>
      </c>
      <c r="W5" s="47"/>
      <c r="X5" s="46" t="s">
        <v>56</v>
      </c>
      <c r="Y5" s="47"/>
      <c r="Z5" s="46" t="s">
        <v>57</v>
      </c>
      <c r="AA5" s="47"/>
      <c r="AB5" s="46" t="s">
        <v>36</v>
      </c>
      <c r="AC5" s="47"/>
      <c r="AD5" s="46" t="s">
        <v>58</v>
      </c>
      <c r="AE5" s="47"/>
      <c r="AF5" s="46" t="s">
        <v>40</v>
      </c>
      <c r="AG5" s="47"/>
      <c r="AH5" s="46" t="s">
        <v>79</v>
      </c>
      <c r="AI5" s="47"/>
      <c r="AJ5" s="46" t="s">
        <v>80</v>
      </c>
      <c r="AK5" s="47"/>
      <c r="AL5" s="46" t="s">
        <v>83</v>
      </c>
      <c r="AM5" s="47"/>
      <c r="AN5" s="46" t="s">
        <v>85</v>
      </c>
      <c r="AO5" s="47"/>
      <c r="AP5" s="46" t="s">
        <v>87</v>
      </c>
      <c r="AQ5" s="47"/>
      <c r="AR5" s="46" t="s">
        <v>89</v>
      </c>
      <c r="AS5" s="47"/>
      <c r="AT5" s="46" t="s">
        <v>90</v>
      </c>
      <c r="AU5" s="47"/>
      <c r="AV5" s="46" t="s">
        <v>91</v>
      </c>
      <c r="AW5" s="47"/>
      <c r="AX5" s="46" t="s">
        <v>92</v>
      </c>
      <c r="AY5" s="47"/>
      <c r="AZ5" s="44" t="s">
        <v>104</v>
      </c>
      <c r="BA5" s="44"/>
      <c r="BB5" s="46" t="s">
        <v>55</v>
      </c>
      <c r="BC5" s="47"/>
    </row>
    <row r="6" spans="1:55" s="1" customFormat="1" ht="42" customHeight="1" x14ac:dyDescent="0.2">
      <c r="B6" s="3" t="s">
        <v>42</v>
      </c>
      <c r="C6" s="3"/>
      <c r="D6" s="45" t="s">
        <v>43</v>
      </c>
      <c r="E6" s="45"/>
      <c r="F6" s="48" t="s">
        <v>105</v>
      </c>
      <c r="G6" s="49"/>
      <c r="H6" s="53" t="s">
        <v>44</v>
      </c>
      <c r="I6" s="54"/>
      <c r="J6" s="53" t="s">
        <v>45</v>
      </c>
      <c r="K6" s="54"/>
      <c r="L6" s="53" t="s">
        <v>46</v>
      </c>
      <c r="M6" s="54"/>
      <c r="N6" s="53" t="s">
        <v>46</v>
      </c>
      <c r="O6" s="54"/>
      <c r="P6" s="53" t="s">
        <v>46</v>
      </c>
      <c r="Q6" s="54"/>
      <c r="R6" s="53" t="s">
        <v>47</v>
      </c>
      <c r="S6" s="54"/>
      <c r="T6" s="53" t="s">
        <v>47</v>
      </c>
      <c r="U6" s="54"/>
      <c r="V6" s="53" t="s">
        <v>44</v>
      </c>
      <c r="W6" s="54"/>
      <c r="X6" s="53" t="s">
        <v>44</v>
      </c>
      <c r="Y6" s="54"/>
      <c r="Z6" s="53" t="s">
        <v>48</v>
      </c>
      <c r="AA6" s="54"/>
      <c r="AB6" s="53" t="s">
        <v>49</v>
      </c>
      <c r="AC6" s="54"/>
      <c r="AD6" s="53" t="s">
        <v>50</v>
      </c>
      <c r="AE6" s="54"/>
      <c r="AF6" s="53" t="s">
        <v>51</v>
      </c>
      <c r="AG6" s="54"/>
      <c r="AH6" s="53" t="s">
        <v>82</v>
      </c>
      <c r="AI6" s="54"/>
      <c r="AJ6" s="53" t="s">
        <v>81</v>
      </c>
      <c r="AK6" s="54"/>
      <c r="AL6" s="53" t="s">
        <v>84</v>
      </c>
      <c r="AM6" s="54"/>
      <c r="AN6" s="53" t="s">
        <v>86</v>
      </c>
      <c r="AO6" s="54"/>
      <c r="AP6" s="53" t="s">
        <v>101</v>
      </c>
      <c r="AQ6" s="54"/>
      <c r="AR6" s="53" t="s">
        <v>88</v>
      </c>
      <c r="AS6" s="54"/>
      <c r="AT6" s="10" t="s">
        <v>86</v>
      </c>
      <c r="AU6" s="10"/>
      <c r="AV6" s="53" t="s">
        <v>86</v>
      </c>
      <c r="AW6" s="54"/>
      <c r="AX6" s="10" t="s">
        <v>86</v>
      </c>
      <c r="AY6" s="10"/>
      <c r="AZ6" s="45" t="s">
        <v>101</v>
      </c>
      <c r="BA6" s="45"/>
      <c r="BB6" s="53" t="s">
        <v>47</v>
      </c>
      <c r="BC6" s="54"/>
    </row>
    <row r="7" spans="1:55" s="1" customFormat="1" ht="42.75" customHeight="1" x14ac:dyDescent="0.2">
      <c r="A7" s="39" t="s">
        <v>4</v>
      </c>
      <c r="B7" s="3" t="s">
        <v>2</v>
      </c>
      <c r="C7" s="3" t="s">
        <v>106</v>
      </c>
      <c r="D7" s="2" t="s">
        <v>52</v>
      </c>
      <c r="E7" s="3" t="s">
        <v>123</v>
      </c>
      <c r="F7" s="2" t="s">
        <v>52</v>
      </c>
      <c r="G7" s="3" t="s">
        <v>123</v>
      </c>
      <c r="H7" s="2" t="s">
        <v>52</v>
      </c>
      <c r="I7" s="3" t="s">
        <v>123</v>
      </c>
      <c r="J7" s="2" t="s">
        <v>52</v>
      </c>
      <c r="K7" s="3" t="s">
        <v>123</v>
      </c>
      <c r="L7" s="2" t="s">
        <v>52</v>
      </c>
      <c r="M7" s="3" t="s">
        <v>123</v>
      </c>
      <c r="N7" s="2" t="s">
        <v>52</v>
      </c>
      <c r="O7" s="3" t="s">
        <v>123</v>
      </c>
      <c r="P7" s="2" t="s">
        <v>52</v>
      </c>
      <c r="Q7" s="3" t="s">
        <v>123</v>
      </c>
      <c r="R7" s="2" t="s">
        <v>52</v>
      </c>
      <c r="S7" s="3" t="s">
        <v>123</v>
      </c>
      <c r="T7" s="2" t="s">
        <v>52</v>
      </c>
      <c r="U7" s="3" t="s">
        <v>123</v>
      </c>
      <c r="V7" s="2" t="s">
        <v>52</v>
      </c>
      <c r="W7" s="3" t="s">
        <v>123</v>
      </c>
      <c r="X7" s="2" t="s">
        <v>52</v>
      </c>
      <c r="Y7" s="3" t="s">
        <v>123</v>
      </c>
      <c r="Z7" s="2" t="s">
        <v>52</v>
      </c>
      <c r="AA7" s="3" t="s">
        <v>123</v>
      </c>
      <c r="AB7" s="2" t="s">
        <v>52</v>
      </c>
      <c r="AC7" s="3" t="s">
        <v>123</v>
      </c>
      <c r="AD7" s="2" t="s">
        <v>52</v>
      </c>
      <c r="AE7" s="3" t="s">
        <v>123</v>
      </c>
      <c r="AF7" s="2" t="s">
        <v>52</v>
      </c>
      <c r="AG7" s="3" t="s">
        <v>123</v>
      </c>
      <c r="AH7" s="2" t="s">
        <v>52</v>
      </c>
      <c r="AI7" s="3" t="s">
        <v>123</v>
      </c>
      <c r="AJ7" s="2" t="s">
        <v>52</v>
      </c>
      <c r="AK7" s="3" t="s">
        <v>123</v>
      </c>
      <c r="AL7" s="2" t="s">
        <v>52</v>
      </c>
      <c r="AM7" s="3" t="s">
        <v>123</v>
      </c>
      <c r="AN7" s="2" t="s">
        <v>52</v>
      </c>
      <c r="AO7" s="3" t="s">
        <v>123</v>
      </c>
      <c r="AP7" s="2" t="s">
        <v>52</v>
      </c>
      <c r="AQ7" s="3" t="s">
        <v>123</v>
      </c>
      <c r="AR7" s="2" t="s">
        <v>52</v>
      </c>
      <c r="AS7" s="3" t="s">
        <v>123</v>
      </c>
      <c r="AT7" s="2" t="s">
        <v>52</v>
      </c>
      <c r="AU7" s="3" t="s">
        <v>123</v>
      </c>
      <c r="AV7" s="2" t="s">
        <v>52</v>
      </c>
      <c r="AW7" s="3" t="s">
        <v>123</v>
      </c>
      <c r="AX7" s="2" t="s">
        <v>52</v>
      </c>
      <c r="AY7" s="3" t="s">
        <v>123</v>
      </c>
      <c r="AZ7" s="2" t="s">
        <v>52</v>
      </c>
      <c r="BA7" s="3" t="s">
        <v>123</v>
      </c>
      <c r="BB7" s="2" t="s">
        <v>52</v>
      </c>
      <c r="BC7" s="3" t="s">
        <v>123</v>
      </c>
    </row>
    <row r="8" spans="1:55" s="1" customFormat="1" ht="23.25" customHeight="1" x14ac:dyDescent="0.2">
      <c r="A8" s="39"/>
      <c r="B8" s="3"/>
      <c r="C8" s="3" t="s">
        <v>114</v>
      </c>
      <c r="D8" s="2" t="s">
        <v>125</v>
      </c>
      <c r="E8" s="2" t="s">
        <v>127</v>
      </c>
      <c r="F8" s="2" t="s">
        <v>126</v>
      </c>
      <c r="G8" s="2" t="s">
        <v>128</v>
      </c>
      <c r="H8" s="2" t="s">
        <v>130</v>
      </c>
      <c r="I8" s="2" t="s">
        <v>131</v>
      </c>
      <c r="J8" s="2" t="s">
        <v>132</v>
      </c>
      <c r="K8" s="2" t="s">
        <v>133</v>
      </c>
      <c r="L8" s="2" t="s">
        <v>178</v>
      </c>
      <c r="M8" s="2" t="s">
        <v>177</v>
      </c>
      <c r="N8" s="2" t="s">
        <v>176</v>
      </c>
      <c r="O8" s="2" t="s">
        <v>175</v>
      </c>
      <c r="P8" s="2" t="s">
        <v>174</v>
      </c>
      <c r="Q8" s="2" t="s">
        <v>173</v>
      </c>
      <c r="R8" s="2" t="s">
        <v>172</v>
      </c>
      <c r="S8" s="2" t="s">
        <v>171</v>
      </c>
      <c r="T8" s="2" t="s">
        <v>170</v>
      </c>
      <c r="U8" s="2" t="s">
        <v>169</v>
      </c>
      <c r="V8" s="2" t="s">
        <v>168</v>
      </c>
      <c r="W8" s="2" t="s">
        <v>167</v>
      </c>
      <c r="X8" s="2" t="s">
        <v>165</v>
      </c>
      <c r="Y8" s="2" t="s">
        <v>166</v>
      </c>
      <c r="Z8" s="2" t="s">
        <v>163</v>
      </c>
      <c r="AA8" s="2" t="s">
        <v>164</v>
      </c>
      <c r="AB8" s="2" t="s">
        <v>161</v>
      </c>
      <c r="AC8" s="2" t="s">
        <v>162</v>
      </c>
      <c r="AD8" s="2" t="s">
        <v>159</v>
      </c>
      <c r="AE8" s="2" t="s">
        <v>160</v>
      </c>
      <c r="AF8" s="2" t="s">
        <v>157</v>
      </c>
      <c r="AG8" s="2" t="s">
        <v>158</v>
      </c>
      <c r="AH8" s="2" t="s">
        <v>155</v>
      </c>
      <c r="AI8" s="2" t="s">
        <v>156</v>
      </c>
      <c r="AJ8" s="2" t="s">
        <v>153</v>
      </c>
      <c r="AK8" s="2" t="s">
        <v>154</v>
      </c>
      <c r="AL8" s="2" t="s">
        <v>151</v>
      </c>
      <c r="AM8" s="2" t="s">
        <v>152</v>
      </c>
      <c r="AN8" s="2" t="s">
        <v>149</v>
      </c>
      <c r="AO8" s="2" t="s">
        <v>150</v>
      </c>
      <c r="AP8" s="2" t="s">
        <v>147</v>
      </c>
      <c r="AQ8" s="2" t="s">
        <v>148</v>
      </c>
      <c r="AR8" s="2" t="s">
        <v>145</v>
      </c>
      <c r="AS8" s="2" t="s">
        <v>146</v>
      </c>
      <c r="AT8" s="2" t="s">
        <v>143</v>
      </c>
      <c r="AU8" s="2" t="s">
        <v>144</v>
      </c>
      <c r="AV8" s="2" t="s">
        <v>141</v>
      </c>
      <c r="AW8" s="2" t="s">
        <v>142</v>
      </c>
      <c r="AX8" s="2" t="s">
        <v>139</v>
      </c>
      <c r="AY8" s="2" t="s">
        <v>140</v>
      </c>
      <c r="AZ8" s="2" t="s">
        <v>137</v>
      </c>
      <c r="BA8" s="2" t="s">
        <v>138</v>
      </c>
      <c r="BB8" s="2" t="s">
        <v>135</v>
      </c>
      <c r="BC8" s="2" t="s">
        <v>136</v>
      </c>
    </row>
    <row r="9" spans="1:55" ht="20.100000000000001" customHeight="1" x14ac:dyDescent="0.2">
      <c r="A9" s="38">
        <v>1</v>
      </c>
      <c r="B9" s="3" t="s">
        <v>179</v>
      </c>
      <c r="C9" s="3">
        <v>5</v>
      </c>
      <c r="D9" s="7"/>
      <c r="E9" s="7">
        <f>D9*C9</f>
        <v>0</v>
      </c>
      <c r="F9" s="7"/>
      <c r="G9" s="7">
        <f>F9*C9</f>
        <v>0</v>
      </c>
      <c r="H9" s="7"/>
      <c r="I9" s="7">
        <f>H9*C9</f>
        <v>0</v>
      </c>
      <c r="J9" s="7"/>
      <c r="K9" s="7">
        <f>J9*C9</f>
        <v>0</v>
      </c>
      <c r="L9" s="7"/>
      <c r="M9" s="7">
        <f>L9*C9</f>
        <v>0</v>
      </c>
      <c r="N9" s="7"/>
      <c r="O9" s="7">
        <f>N9*C9</f>
        <v>0</v>
      </c>
      <c r="P9" s="7"/>
      <c r="Q9" s="7">
        <f>P9*C9</f>
        <v>0</v>
      </c>
      <c r="R9" s="7"/>
      <c r="S9" s="7">
        <f>R9*C9</f>
        <v>0</v>
      </c>
      <c r="T9" s="7"/>
      <c r="U9" s="7">
        <f>T9*C9</f>
        <v>0</v>
      </c>
      <c r="V9" s="7"/>
      <c r="W9" s="7">
        <f>V9*C9</f>
        <v>0</v>
      </c>
      <c r="X9" s="7"/>
      <c r="Y9" s="7">
        <f>X9*C9</f>
        <v>0</v>
      </c>
      <c r="Z9" s="7"/>
      <c r="AA9" s="7">
        <f>Z9*C9</f>
        <v>0</v>
      </c>
      <c r="AB9" s="7"/>
      <c r="AC9" s="7">
        <f>AB9*C9</f>
        <v>0</v>
      </c>
      <c r="AD9" s="7"/>
      <c r="AE9" s="7">
        <f>AD9*C9</f>
        <v>0</v>
      </c>
      <c r="AF9" s="7"/>
      <c r="AG9" s="7">
        <f>AF9*C9</f>
        <v>0</v>
      </c>
      <c r="AH9" s="7"/>
      <c r="AI9" s="7">
        <f>AH9*C9</f>
        <v>0</v>
      </c>
      <c r="AJ9" s="7"/>
      <c r="AK9" s="7">
        <f>AJ9*C9</f>
        <v>0</v>
      </c>
      <c r="AL9" s="7"/>
      <c r="AM9" s="7">
        <f>AL9*C9</f>
        <v>0</v>
      </c>
      <c r="AN9" s="7"/>
      <c r="AO9" s="7">
        <f>AN9*C9</f>
        <v>0</v>
      </c>
      <c r="AP9" s="7"/>
      <c r="AQ9" s="7">
        <f>AP9*C9</f>
        <v>0</v>
      </c>
      <c r="AR9" s="7"/>
      <c r="AS9" s="7">
        <f>AR9*C9</f>
        <v>0</v>
      </c>
      <c r="AT9" s="7"/>
      <c r="AU9" s="7">
        <f>AT9*C9</f>
        <v>0</v>
      </c>
      <c r="AV9" s="7"/>
      <c r="AW9" s="7">
        <f>AV9*C9</f>
        <v>0</v>
      </c>
      <c r="AX9" s="7"/>
      <c r="AY9" s="7">
        <f>AX9*C9</f>
        <v>0</v>
      </c>
      <c r="AZ9" s="7"/>
      <c r="BA9" s="7">
        <f>AZ9*C9</f>
        <v>0</v>
      </c>
      <c r="BB9" s="7"/>
      <c r="BC9" s="7">
        <f>BB9*C9</f>
        <v>0</v>
      </c>
    </row>
    <row r="10" spans="1:55" ht="20.100000000000001" customHeight="1" x14ac:dyDescent="0.2">
      <c r="A10" s="38">
        <v>2</v>
      </c>
      <c r="B10" s="3" t="s">
        <v>93</v>
      </c>
      <c r="C10" s="3">
        <v>15</v>
      </c>
      <c r="D10" s="7"/>
      <c r="E10" s="7">
        <f t="shared" ref="E10:E18" si="0">D10*C10</f>
        <v>0</v>
      </c>
      <c r="F10" s="7"/>
      <c r="G10" s="7">
        <f t="shared" ref="G10:G18" si="1">F10*C10</f>
        <v>0</v>
      </c>
      <c r="H10" s="7"/>
      <c r="I10" s="7">
        <f t="shared" ref="I10:I18" si="2">H10*C10</f>
        <v>0</v>
      </c>
      <c r="J10" s="7"/>
      <c r="K10" s="7">
        <f t="shared" ref="K10:K18" si="3">J10*C10</f>
        <v>0</v>
      </c>
      <c r="L10" s="7"/>
      <c r="M10" s="7">
        <f t="shared" ref="M10:M18" si="4">L10*C10</f>
        <v>0</v>
      </c>
      <c r="N10" s="7"/>
      <c r="O10" s="7">
        <f t="shared" ref="O10:O18" si="5">N10*C10</f>
        <v>0</v>
      </c>
      <c r="P10" s="7"/>
      <c r="Q10" s="7">
        <f t="shared" ref="Q10:Q18" si="6">P10*C10</f>
        <v>0</v>
      </c>
      <c r="R10" s="7"/>
      <c r="S10" s="7">
        <f t="shared" ref="S10:S18" si="7">R10*C10</f>
        <v>0</v>
      </c>
      <c r="T10" s="7"/>
      <c r="U10" s="7">
        <f t="shared" ref="U10:U18" si="8">T10*C10</f>
        <v>0</v>
      </c>
      <c r="V10" s="7"/>
      <c r="W10" s="7">
        <f t="shared" ref="W10:W18" si="9">V10*C10</f>
        <v>0</v>
      </c>
      <c r="X10" s="7"/>
      <c r="Y10" s="7">
        <f t="shared" ref="Y10:Y18" si="10">X10*C10</f>
        <v>0</v>
      </c>
      <c r="Z10" s="7"/>
      <c r="AA10" s="7">
        <f t="shared" ref="AA10:AA18" si="11">Z10*C10</f>
        <v>0</v>
      </c>
      <c r="AB10" s="7"/>
      <c r="AC10" s="7">
        <f t="shared" ref="AC10:AC18" si="12">AB10*C10</f>
        <v>0</v>
      </c>
      <c r="AD10" s="7"/>
      <c r="AE10" s="7">
        <f t="shared" ref="AE10:AE18" si="13">AD10*C10</f>
        <v>0</v>
      </c>
      <c r="AF10" s="7"/>
      <c r="AG10" s="7">
        <f t="shared" ref="AG10:AG18" si="14">AF10*C10</f>
        <v>0</v>
      </c>
      <c r="AH10" s="7"/>
      <c r="AI10" s="7">
        <f t="shared" ref="AI10:AI18" si="15">AH10*C10</f>
        <v>0</v>
      </c>
      <c r="AJ10" s="7"/>
      <c r="AK10" s="7">
        <f t="shared" ref="AK10:AK18" si="16">AJ10*C10</f>
        <v>0</v>
      </c>
      <c r="AL10" s="7"/>
      <c r="AM10" s="7">
        <f t="shared" ref="AM10:AM18" si="17">AL10*C10</f>
        <v>0</v>
      </c>
      <c r="AN10" s="7"/>
      <c r="AO10" s="7">
        <f t="shared" ref="AO10:AO18" si="18">AN10*C10</f>
        <v>0</v>
      </c>
      <c r="AP10" s="7"/>
      <c r="AQ10" s="7">
        <f t="shared" ref="AQ10:AQ18" si="19">AP10*C10</f>
        <v>0</v>
      </c>
      <c r="AR10" s="7"/>
      <c r="AS10" s="7">
        <f t="shared" ref="AS10:AS18" si="20">AR10*C10</f>
        <v>0</v>
      </c>
      <c r="AT10" s="7"/>
      <c r="AU10" s="7">
        <f t="shared" ref="AU10:AU18" si="21">AT10*C10</f>
        <v>0</v>
      </c>
      <c r="AV10" s="7"/>
      <c r="AW10" s="7">
        <f t="shared" ref="AW10:AW18" si="22">AV10*C10</f>
        <v>0</v>
      </c>
      <c r="AX10" s="7"/>
      <c r="AY10" s="7">
        <f t="shared" ref="AY10:AY18" si="23">AX10*C10</f>
        <v>0</v>
      </c>
      <c r="AZ10" s="7"/>
      <c r="BA10" s="7">
        <f t="shared" ref="BA10:BA18" si="24">AZ10*C10</f>
        <v>0</v>
      </c>
      <c r="BB10" s="7"/>
      <c r="BC10" s="7">
        <f t="shared" ref="BC10:BC18" si="25">BB10*C10</f>
        <v>0</v>
      </c>
    </row>
    <row r="11" spans="1:55" ht="20.100000000000001" customHeight="1" x14ac:dyDescent="0.2">
      <c r="A11" s="38">
        <v>3</v>
      </c>
      <c r="B11" s="3" t="s">
        <v>94</v>
      </c>
      <c r="C11" s="3">
        <v>20</v>
      </c>
      <c r="D11" s="7"/>
      <c r="E11" s="7">
        <f t="shared" si="0"/>
        <v>0</v>
      </c>
      <c r="F11" s="7"/>
      <c r="G11" s="7">
        <f t="shared" si="1"/>
        <v>0</v>
      </c>
      <c r="H11" s="7"/>
      <c r="I11" s="7">
        <f t="shared" si="2"/>
        <v>0</v>
      </c>
      <c r="J11" s="7"/>
      <c r="K11" s="7">
        <f t="shared" si="3"/>
        <v>0</v>
      </c>
      <c r="L11" s="7"/>
      <c r="M11" s="7">
        <f t="shared" si="4"/>
        <v>0</v>
      </c>
      <c r="N11" s="7"/>
      <c r="O11" s="7">
        <f t="shared" si="5"/>
        <v>0</v>
      </c>
      <c r="P11" s="7"/>
      <c r="Q11" s="7">
        <f t="shared" si="6"/>
        <v>0</v>
      </c>
      <c r="R11" s="7"/>
      <c r="S11" s="7">
        <f t="shared" si="7"/>
        <v>0</v>
      </c>
      <c r="T11" s="7"/>
      <c r="U11" s="7">
        <f t="shared" si="8"/>
        <v>0</v>
      </c>
      <c r="V11" s="7"/>
      <c r="W11" s="7">
        <f t="shared" si="9"/>
        <v>0</v>
      </c>
      <c r="X11" s="7"/>
      <c r="Y11" s="7">
        <f t="shared" si="10"/>
        <v>0</v>
      </c>
      <c r="Z11" s="7"/>
      <c r="AA11" s="7">
        <f t="shared" si="11"/>
        <v>0</v>
      </c>
      <c r="AB11" s="7"/>
      <c r="AC11" s="7">
        <f t="shared" si="12"/>
        <v>0</v>
      </c>
      <c r="AD11" s="7"/>
      <c r="AE11" s="7">
        <f t="shared" si="13"/>
        <v>0</v>
      </c>
      <c r="AF11" s="7"/>
      <c r="AG11" s="7">
        <f t="shared" si="14"/>
        <v>0</v>
      </c>
      <c r="AH11" s="7"/>
      <c r="AI11" s="7">
        <f t="shared" si="15"/>
        <v>0</v>
      </c>
      <c r="AJ11" s="7"/>
      <c r="AK11" s="7">
        <f t="shared" si="16"/>
        <v>0</v>
      </c>
      <c r="AL11" s="7"/>
      <c r="AM11" s="7">
        <f t="shared" si="17"/>
        <v>0</v>
      </c>
      <c r="AN11" s="7"/>
      <c r="AO11" s="7">
        <f t="shared" si="18"/>
        <v>0</v>
      </c>
      <c r="AP11" s="7"/>
      <c r="AQ11" s="7">
        <f t="shared" si="19"/>
        <v>0</v>
      </c>
      <c r="AR11" s="7"/>
      <c r="AS11" s="7">
        <f t="shared" si="20"/>
        <v>0</v>
      </c>
      <c r="AT11" s="7"/>
      <c r="AU11" s="7">
        <f t="shared" si="21"/>
        <v>0</v>
      </c>
      <c r="AV11" s="7"/>
      <c r="AW11" s="7">
        <f t="shared" si="22"/>
        <v>0</v>
      </c>
      <c r="AX11" s="7"/>
      <c r="AY11" s="7">
        <f t="shared" si="23"/>
        <v>0</v>
      </c>
      <c r="AZ11" s="7"/>
      <c r="BA11" s="7">
        <f t="shared" si="24"/>
        <v>0</v>
      </c>
      <c r="BB11" s="7"/>
      <c r="BC11" s="7">
        <f t="shared" si="25"/>
        <v>0</v>
      </c>
    </row>
    <row r="12" spans="1:55" ht="20.100000000000001" customHeight="1" x14ac:dyDescent="0.2">
      <c r="A12" s="38">
        <v>4</v>
      </c>
      <c r="B12" s="3" t="s">
        <v>97</v>
      </c>
      <c r="C12" s="3">
        <v>15</v>
      </c>
      <c r="D12" s="7"/>
      <c r="E12" s="7">
        <f t="shared" si="0"/>
        <v>0</v>
      </c>
      <c r="F12" s="7"/>
      <c r="G12" s="7">
        <f t="shared" si="1"/>
        <v>0</v>
      </c>
      <c r="H12" s="7"/>
      <c r="I12" s="7">
        <f t="shared" si="2"/>
        <v>0</v>
      </c>
      <c r="J12" s="7"/>
      <c r="K12" s="7">
        <f t="shared" si="3"/>
        <v>0</v>
      </c>
      <c r="L12" s="7"/>
      <c r="M12" s="7">
        <f t="shared" si="4"/>
        <v>0</v>
      </c>
      <c r="N12" s="7"/>
      <c r="O12" s="7">
        <f t="shared" si="5"/>
        <v>0</v>
      </c>
      <c r="P12" s="7"/>
      <c r="Q12" s="7">
        <f t="shared" si="6"/>
        <v>0</v>
      </c>
      <c r="R12" s="7"/>
      <c r="S12" s="7">
        <f t="shared" si="7"/>
        <v>0</v>
      </c>
      <c r="T12" s="7"/>
      <c r="U12" s="7">
        <f t="shared" si="8"/>
        <v>0</v>
      </c>
      <c r="V12" s="7"/>
      <c r="W12" s="7">
        <f t="shared" si="9"/>
        <v>0</v>
      </c>
      <c r="X12" s="7"/>
      <c r="Y12" s="7">
        <f t="shared" si="10"/>
        <v>0</v>
      </c>
      <c r="Z12" s="7"/>
      <c r="AA12" s="7">
        <f t="shared" si="11"/>
        <v>0</v>
      </c>
      <c r="AB12" s="7"/>
      <c r="AC12" s="7">
        <f t="shared" si="12"/>
        <v>0</v>
      </c>
      <c r="AD12" s="7"/>
      <c r="AE12" s="7">
        <f t="shared" si="13"/>
        <v>0</v>
      </c>
      <c r="AF12" s="7"/>
      <c r="AG12" s="7">
        <f t="shared" si="14"/>
        <v>0</v>
      </c>
      <c r="AH12" s="7"/>
      <c r="AI12" s="7">
        <f t="shared" si="15"/>
        <v>0</v>
      </c>
      <c r="AJ12" s="7"/>
      <c r="AK12" s="7">
        <f t="shared" si="16"/>
        <v>0</v>
      </c>
      <c r="AL12" s="7"/>
      <c r="AM12" s="7">
        <f t="shared" si="17"/>
        <v>0</v>
      </c>
      <c r="AN12" s="7"/>
      <c r="AO12" s="7">
        <f t="shared" si="18"/>
        <v>0</v>
      </c>
      <c r="AP12" s="7"/>
      <c r="AQ12" s="7">
        <f t="shared" si="19"/>
        <v>0</v>
      </c>
      <c r="AR12" s="7"/>
      <c r="AS12" s="7">
        <f t="shared" si="20"/>
        <v>0</v>
      </c>
      <c r="AT12" s="7"/>
      <c r="AU12" s="7">
        <f t="shared" si="21"/>
        <v>0</v>
      </c>
      <c r="AV12" s="7"/>
      <c r="AW12" s="7">
        <f t="shared" si="22"/>
        <v>0</v>
      </c>
      <c r="AX12" s="7"/>
      <c r="AY12" s="7">
        <f t="shared" si="23"/>
        <v>0</v>
      </c>
      <c r="AZ12" s="7"/>
      <c r="BA12" s="7">
        <f t="shared" si="24"/>
        <v>0</v>
      </c>
      <c r="BB12" s="7"/>
      <c r="BC12" s="7">
        <f t="shared" si="25"/>
        <v>0</v>
      </c>
    </row>
    <row r="13" spans="1:55" ht="20.100000000000001" customHeight="1" x14ac:dyDescent="0.2">
      <c r="A13" s="38">
        <v>5</v>
      </c>
      <c r="B13" s="2" t="s">
        <v>98</v>
      </c>
      <c r="C13" s="2">
        <v>15</v>
      </c>
      <c r="D13" s="7"/>
      <c r="E13" s="7">
        <f t="shared" si="0"/>
        <v>0</v>
      </c>
      <c r="F13" s="7"/>
      <c r="G13" s="7">
        <f t="shared" si="1"/>
        <v>0</v>
      </c>
      <c r="H13" s="7"/>
      <c r="I13" s="7">
        <f t="shared" si="2"/>
        <v>0</v>
      </c>
      <c r="J13" s="7"/>
      <c r="K13" s="7">
        <f t="shared" si="3"/>
        <v>0</v>
      </c>
      <c r="L13" s="7"/>
      <c r="M13" s="7">
        <f t="shared" si="4"/>
        <v>0</v>
      </c>
      <c r="N13" s="7"/>
      <c r="O13" s="7">
        <f t="shared" si="5"/>
        <v>0</v>
      </c>
      <c r="P13" s="7"/>
      <c r="Q13" s="7">
        <f t="shared" si="6"/>
        <v>0</v>
      </c>
      <c r="R13" s="7"/>
      <c r="S13" s="7">
        <f t="shared" si="7"/>
        <v>0</v>
      </c>
      <c r="T13" s="7"/>
      <c r="U13" s="7">
        <f t="shared" si="8"/>
        <v>0</v>
      </c>
      <c r="V13" s="7"/>
      <c r="W13" s="7">
        <f t="shared" si="9"/>
        <v>0</v>
      </c>
      <c r="X13" s="7"/>
      <c r="Y13" s="7">
        <f t="shared" si="10"/>
        <v>0</v>
      </c>
      <c r="Z13" s="7"/>
      <c r="AA13" s="7">
        <f t="shared" si="11"/>
        <v>0</v>
      </c>
      <c r="AB13" s="7"/>
      <c r="AC13" s="7">
        <f t="shared" si="12"/>
        <v>0</v>
      </c>
      <c r="AD13" s="7"/>
      <c r="AE13" s="7">
        <f t="shared" si="13"/>
        <v>0</v>
      </c>
      <c r="AF13" s="7"/>
      <c r="AG13" s="7">
        <f t="shared" si="14"/>
        <v>0</v>
      </c>
      <c r="AH13" s="7"/>
      <c r="AI13" s="7">
        <f t="shared" si="15"/>
        <v>0</v>
      </c>
      <c r="AJ13" s="7"/>
      <c r="AK13" s="7">
        <f t="shared" si="16"/>
        <v>0</v>
      </c>
      <c r="AL13" s="7"/>
      <c r="AM13" s="7">
        <f t="shared" si="17"/>
        <v>0</v>
      </c>
      <c r="AN13" s="7"/>
      <c r="AO13" s="7">
        <f t="shared" si="18"/>
        <v>0</v>
      </c>
      <c r="AP13" s="7"/>
      <c r="AQ13" s="7">
        <f t="shared" si="19"/>
        <v>0</v>
      </c>
      <c r="AR13" s="7"/>
      <c r="AS13" s="7">
        <f t="shared" si="20"/>
        <v>0</v>
      </c>
      <c r="AT13" s="7"/>
      <c r="AU13" s="7">
        <f t="shared" si="21"/>
        <v>0</v>
      </c>
      <c r="AV13" s="7"/>
      <c r="AW13" s="7">
        <f t="shared" si="22"/>
        <v>0</v>
      </c>
      <c r="AX13" s="7"/>
      <c r="AY13" s="7">
        <f t="shared" si="23"/>
        <v>0</v>
      </c>
      <c r="AZ13" s="7"/>
      <c r="BA13" s="7">
        <f t="shared" si="24"/>
        <v>0</v>
      </c>
      <c r="BB13" s="7"/>
      <c r="BC13" s="7">
        <f t="shared" si="25"/>
        <v>0</v>
      </c>
    </row>
    <row r="14" spans="1:55" ht="20.100000000000001" customHeight="1" x14ac:dyDescent="0.2">
      <c r="A14" s="38">
        <v>6</v>
      </c>
      <c r="B14" s="3" t="s">
        <v>95</v>
      </c>
      <c r="C14" s="3">
        <v>5</v>
      </c>
      <c r="D14" s="7"/>
      <c r="E14" s="7">
        <f t="shared" si="0"/>
        <v>0</v>
      </c>
      <c r="F14" s="7"/>
      <c r="G14" s="7">
        <f t="shared" si="1"/>
        <v>0</v>
      </c>
      <c r="H14" s="7"/>
      <c r="I14" s="7">
        <f t="shared" si="2"/>
        <v>0</v>
      </c>
      <c r="J14" s="7"/>
      <c r="K14" s="7">
        <f t="shared" si="3"/>
        <v>0</v>
      </c>
      <c r="L14" s="7"/>
      <c r="M14" s="7">
        <f t="shared" si="4"/>
        <v>0</v>
      </c>
      <c r="N14" s="7"/>
      <c r="O14" s="7">
        <f t="shared" si="5"/>
        <v>0</v>
      </c>
      <c r="P14" s="7"/>
      <c r="Q14" s="7">
        <f t="shared" si="6"/>
        <v>0</v>
      </c>
      <c r="R14" s="7"/>
      <c r="S14" s="7">
        <f t="shared" si="7"/>
        <v>0</v>
      </c>
      <c r="T14" s="7"/>
      <c r="U14" s="7">
        <f t="shared" si="8"/>
        <v>0</v>
      </c>
      <c r="V14" s="7"/>
      <c r="W14" s="7">
        <f t="shared" si="9"/>
        <v>0</v>
      </c>
      <c r="X14" s="7"/>
      <c r="Y14" s="7">
        <f t="shared" si="10"/>
        <v>0</v>
      </c>
      <c r="Z14" s="7"/>
      <c r="AA14" s="7">
        <f t="shared" si="11"/>
        <v>0</v>
      </c>
      <c r="AB14" s="7"/>
      <c r="AC14" s="7">
        <f t="shared" si="12"/>
        <v>0</v>
      </c>
      <c r="AD14" s="7"/>
      <c r="AE14" s="7">
        <f t="shared" si="13"/>
        <v>0</v>
      </c>
      <c r="AF14" s="7"/>
      <c r="AG14" s="7">
        <f t="shared" si="14"/>
        <v>0</v>
      </c>
      <c r="AH14" s="7"/>
      <c r="AI14" s="7">
        <f t="shared" si="15"/>
        <v>0</v>
      </c>
      <c r="AJ14" s="7"/>
      <c r="AK14" s="7">
        <f t="shared" si="16"/>
        <v>0</v>
      </c>
      <c r="AL14" s="7"/>
      <c r="AM14" s="7">
        <f t="shared" si="17"/>
        <v>0</v>
      </c>
      <c r="AN14" s="7"/>
      <c r="AO14" s="7">
        <f t="shared" si="18"/>
        <v>0</v>
      </c>
      <c r="AP14" s="7"/>
      <c r="AQ14" s="7">
        <f t="shared" si="19"/>
        <v>0</v>
      </c>
      <c r="AR14" s="7"/>
      <c r="AS14" s="7">
        <f t="shared" si="20"/>
        <v>0</v>
      </c>
      <c r="AT14" s="7"/>
      <c r="AU14" s="7">
        <f t="shared" si="21"/>
        <v>0</v>
      </c>
      <c r="AV14" s="7"/>
      <c r="AW14" s="7">
        <f t="shared" si="22"/>
        <v>0</v>
      </c>
      <c r="AX14" s="7"/>
      <c r="AY14" s="7">
        <f t="shared" si="23"/>
        <v>0</v>
      </c>
      <c r="AZ14" s="7"/>
      <c r="BA14" s="7">
        <f t="shared" si="24"/>
        <v>0</v>
      </c>
      <c r="BB14" s="7"/>
      <c r="BC14" s="7">
        <f t="shared" si="25"/>
        <v>0</v>
      </c>
    </row>
    <row r="15" spans="1:55" ht="20.100000000000001" customHeight="1" x14ac:dyDescent="0.2">
      <c r="A15" s="38">
        <v>7</v>
      </c>
      <c r="B15" s="5" t="s">
        <v>1</v>
      </c>
      <c r="C15" s="3">
        <v>5</v>
      </c>
      <c r="D15" s="7"/>
      <c r="E15" s="7">
        <f t="shared" si="0"/>
        <v>0</v>
      </c>
      <c r="F15" s="7"/>
      <c r="G15" s="7">
        <f t="shared" si="1"/>
        <v>0</v>
      </c>
      <c r="H15" s="7"/>
      <c r="I15" s="7">
        <f t="shared" si="2"/>
        <v>0</v>
      </c>
      <c r="J15" s="7"/>
      <c r="K15" s="7">
        <f t="shared" si="3"/>
        <v>0</v>
      </c>
      <c r="L15" s="7"/>
      <c r="M15" s="7">
        <f t="shared" si="4"/>
        <v>0</v>
      </c>
      <c r="N15" s="7"/>
      <c r="O15" s="7">
        <f t="shared" si="5"/>
        <v>0</v>
      </c>
      <c r="P15" s="7"/>
      <c r="Q15" s="7">
        <f t="shared" si="6"/>
        <v>0</v>
      </c>
      <c r="R15" s="7"/>
      <c r="S15" s="7">
        <f t="shared" si="7"/>
        <v>0</v>
      </c>
      <c r="T15" s="7"/>
      <c r="U15" s="7">
        <f t="shared" si="8"/>
        <v>0</v>
      </c>
      <c r="V15" s="7"/>
      <c r="W15" s="7">
        <f t="shared" si="9"/>
        <v>0</v>
      </c>
      <c r="X15" s="7"/>
      <c r="Y15" s="7">
        <f t="shared" si="10"/>
        <v>0</v>
      </c>
      <c r="Z15" s="7"/>
      <c r="AA15" s="7">
        <f t="shared" si="11"/>
        <v>0</v>
      </c>
      <c r="AB15" s="7"/>
      <c r="AC15" s="7">
        <f t="shared" si="12"/>
        <v>0</v>
      </c>
      <c r="AD15" s="7"/>
      <c r="AE15" s="7">
        <f t="shared" si="13"/>
        <v>0</v>
      </c>
      <c r="AF15" s="7"/>
      <c r="AG15" s="7">
        <f t="shared" si="14"/>
        <v>0</v>
      </c>
      <c r="AH15" s="7"/>
      <c r="AI15" s="7">
        <f t="shared" si="15"/>
        <v>0</v>
      </c>
      <c r="AJ15" s="7"/>
      <c r="AK15" s="7">
        <f t="shared" si="16"/>
        <v>0</v>
      </c>
      <c r="AL15" s="7"/>
      <c r="AM15" s="7">
        <f t="shared" si="17"/>
        <v>0</v>
      </c>
      <c r="AN15" s="7"/>
      <c r="AO15" s="7">
        <f t="shared" si="18"/>
        <v>0</v>
      </c>
      <c r="AP15" s="7"/>
      <c r="AQ15" s="7">
        <f t="shared" si="19"/>
        <v>0</v>
      </c>
      <c r="AR15" s="7"/>
      <c r="AS15" s="7">
        <f t="shared" si="20"/>
        <v>0</v>
      </c>
      <c r="AT15" s="7"/>
      <c r="AU15" s="7">
        <f t="shared" si="21"/>
        <v>0</v>
      </c>
      <c r="AV15" s="7"/>
      <c r="AW15" s="7">
        <f t="shared" si="22"/>
        <v>0</v>
      </c>
      <c r="AX15" s="7"/>
      <c r="AY15" s="7">
        <f t="shared" si="23"/>
        <v>0</v>
      </c>
      <c r="AZ15" s="7"/>
      <c r="BA15" s="7">
        <f t="shared" si="24"/>
        <v>0</v>
      </c>
      <c r="BB15" s="7"/>
      <c r="BC15" s="7">
        <f t="shared" si="25"/>
        <v>0</v>
      </c>
    </row>
    <row r="16" spans="1:55" ht="20.100000000000001" customHeight="1" x14ac:dyDescent="0.2">
      <c r="A16" s="38">
        <v>8</v>
      </c>
      <c r="B16" s="5" t="s">
        <v>96</v>
      </c>
      <c r="C16" s="3">
        <v>5</v>
      </c>
      <c r="D16" s="7"/>
      <c r="E16" s="7">
        <f t="shared" si="0"/>
        <v>0</v>
      </c>
      <c r="F16" s="7"/>
      <c r="G16" s="7">
        <f t="shared" si="1"/>
        <v>0</v>
      </c>
      <c r="H16" s="7"/>
      <c r="I16" s="7">
        <f t="shared" si="2"/>
        <v>0</v>
      </c>
      <c r="J16" s="7"/>
      <c r="K16" s="7">
        <f t="shared" si="3"/>
        <v>0</v>
      </c>
      <c r="L16" s="7"/>
      <c r="M16" s="7">
        <f t="shared" si="4"/>
        <v>0</v>
      </c>
      <c r="N16" s="7"/>
      <c r="O16" s="7">
        <f t="shared" si="5"/>
        <v>0</v>
      </c>
      <c r="P16" s="7"/>
      <c r="Q16" s="7">
        <f t="shared" si="6"/>
        <v>0</v>
      </c>
      <c r="R16" s="7"/>
      <c r="S16" s="7">
        <f t="shared" si="7"/>
        <v>0</v>
      </c>
      <c r="T16" s="7"/>
      <c r="U16" s="7">
        <f t="shared" si="8"/>
        <v>0</v>
      </c>
      <c r="V16" s="7"/>
      <c r="W16" s="7">
        <f t="shared" si="9"/>
        <v>0</v>
      </c>
      <c r="X16" s="7"/>
      <c r="Y16" s="7">
        <f t="shared" si="10"/>
        <v>0</v>
      </c>
      <c r="Z16" s="7"/>
      <c r="AA16" s="7">
        <f t="shared" si="11"/>
        <v>0</v>
      </c>
      <c r="AB16" s="7"/>
      <c r="AC16" s="7">
        <f t="shared" si="12"/>
        <v>0</v>
      </c>
      <c r="AD16" s="7"/>
      <c r="AE16" s="7">
        <f t="shared" si="13"/>
        <v>0</v>
      </c>
      <c r="AF16" s="7"/>
      <c r="AG16" s="7">
        <f t="shared" si="14"/>
        <v>0</v>
      </c>
      <c r="AH16" s="7"/>
      <c r="AI16" s="7">
        <f t="shared" si="15"/>
        <v>0</v>
      </c>
      <c r="AJ16" s="7"/>
      <c r="AK16" s="7">
        <f t="shared" si="16"/>
        <v>0</v>
      </c>
      <c r="AL16" s="7"/>
      <c r="AM16" s="7">
        <f t="shared" si="17"/>
        <v>0</v>
      </c>
      <c r="AN16" s="7"/>
      <c r="AO16" s="7">
        <f t="shared" si="18"/>
        <v>0</v>
      </c>
      <c r="AP16" s="7"/>
      <c r="AQ16" s="7">
        <f t="shared" si="19"/>
        <v>0</v>
      </c>
      <c r="AR16" s="7"/>
      <c r="AS16" s="7">
        <f t="shared" si="20"/>
        <v>0</v>
      </c>
      <c r="AT16" s="7"/>
      <c r="AU16" s="7">
        <f t="shared" si="21"/>
        <v>0</v>
      </c>
      <c r="AV16" s="7"/>
      <c r="AW16" s="7">
        <f t="shared" si="22"/>
        <v>0</v>
      </c>
      <c r="AX16" s="7"/>
      <c r="AY16" s="7">
        <f t="shared" si="23"/>
        <v>0</v>
      </c>
      <c r="AZ16" s="7"/>
      <c r="BA16" s="7">
        <f t="shared" si="24"/>
        <v>0</v>
      </c>
      <c r="BB16" s="7"/>
      <c r="BC16" s="7">
        <f t="shared" si="25"/>
        <v>0</v>
      </c>
    </row>
    <row r="17" spans="1:55" ht="22.5" x14ac:dyDescent="0.2">
      <c r="A17" s="2">
        <v>9</v>
      </c>
      <c r="B17" s="9" t="s">
        <v>99</v>
      </c>
      <c r="C17" s="3">
        <v>5</v>
      </c>
      <c r="D17" s="7"/>
      <c r="E17" s="7">
        <f t="shared" si="0"/>
        <v>0</v>
      </c>
      <c r="F17" s="7"/>
      <c r="G17" s="7">
        <f t="shared" si="1"/>
        <v>0</v>
      </c>
      <c r="H17" s="7"/>
      <c r="I17" s="7">
        <f t="shared" si="2"/>
        <v>0</v>
      </c>
      <c r="J17" s="7"/>
      <c r="K17" s="7">
        <f t="shared" si="3"/>
        <v>0</v>
      </c>
      <c r="L17" s="7"/>
      <c r="M17" s="7">
        <f t="shared" si="4"/>
        <v>0</v>
      </c>
      <c r="N17" s="7"/>
      <c r="O17" s="7">
        <f t="shared" si="5"/>
        <v>0</v>
      </c>
      <c r="P17" s="7"/>
      <c r="Q17" s="7">
        <f t="shared" si="6"/>
        <v>0</v>
      </c>
      <c r="R17" s="7"/>
      <c r="S17" s="7">
        <f t="shared" si="7"/>
        <v>0</v>
      </c>
      <c r="T17" s="7"/>
      <c r="U17" s="7">
        <f t="shared" si="8"/>
        <v>0</v>
      </c>
      <c r="V17" s="7"/>
      <c r="W17" s="7">
        <f t="shared" si="9"/>
        <v>0</v>
      </c>
      <c r="X17" s="7"/>
      <c r="Y17" s="7">
        <f t="shared" si="10"/>
        <v>0</v>
      </c>
      <c r="Z17" s="7"/>
      <c r="AA17" s="7">
        <f t="shared" si="11"/>
        <v>0</v>
      </c>
      <c r="AB17" s="7"/>
      <c r="AC17" s="7">
        <f t="shared" si="12"/>
        <v>0</v>
      </c>
      <c r="AD17" s="7"/>
      <c r="AE17" s="7">
        <f t="shared" si="13"/>
        <v>0</v>
      </c>
      <c r="AF17" s="7"/>
      <c r="AG17" s="7">
        <f t="shared" si="14"/>
        <v>0</v>
      </c>
      <c r="AH17" s="7"/>
      <c r="AI17" s="7">
        <f t="shared" si="15"/>
        <v>0</v>
      </c>
      <c r="AJ17" s="7"/>
      <c r="AK17" s="7">
        <f t="shared" si="16"/>
        <v>0</v>
      </c>
      <c r="AL17" s="7"/>
      <c r="AM17" s="7">
        <f t="shared" si="17"/>
        <v>0</v>
      </c>
      <c r="AN17" s="7"/>
      <c r="AO17" s="7">
        <f t="shared" si="18"/>
        <v>0</v>
      </c>
      <c r="AP17" s="7"/>
      <c r="AQ17" s="7">
        <f t="shared" si="19"/>
        <v>0</v>
      </c>
      <c r="AR17" s="7"/>
      <c r="AS17" s="7">
        <f t="shared" si="20"/>
        <v>0</v>
      </c>
      <c r="AT17" s="7"/>
      <c r="AU17" s="7">
        <f t="shared" si="21"/>
        <v>0</v>
      </c>
      <c r="AV17" s="7"/>
      <c r="AW17" s="7">
        <f t="shared" si="22"/>
        <v>0</v>
      </c>
      <c r="AX17" s="7"/>
      <c r="AY17" s="7">
        <f t="shared" si="23"/>
        <v>0</v>
      </c>
      <c r="AZ17" s="7"/>
      <c r="BA17" s="7">
        <f t="shared" si="24"/>
        <v>0</v>
      </c>
      <c r="BB17" s="7"/>
      <c r="BC17" s="7">
        <f t="shared" si="25"/>
        <v>0</v>
      </c>
    </row>
    <row r="18" spans="1:55" ht="22.5" customHeight="1" x14ac:dyDescent="0.2">
      <c r="A18" s="2">
        <v>10</v>
      </c>
      <c r="B18" s="9" t="s">
        <v>100</v>
      </c>
      <c r="C18" s="3">
        <v>10</v>
      </c>
      <c r="D18" s="7"/>
      <c r="E18" s="7">
        <f t="shared" si="0"/>
        <v>0</v>
      </c>
      <c r="F18" s="7"/>
      <c r="G18" s="7">
        <f t="shared" si="1"/>
        <v>0</v>
      </c>
      <c r="H18" s="7"/>
      <c r="I18" s="7">
        <f t="shared" si="2"/>
        <v>0</v>
      </c>
      <c r="J18" s="7"/>
      <c r="K18" s="7">
        <f t="shared" si="3"/>
        <v>0</v>
      </c>
      <c r="L18" s="7"/>
      <c r="M18" s="7">
        <f t="shared" si="4"/>
        <v>0</v>
      </c>
      <c r="N18" s="7"/>
      <c r="O18" s="7">
        <f t="shared" si="5"/>
        <v>0</v>
      </c>
      <c r="P18" s="7"/>
      <c r="Q18" s="7">
        <f t="shared" si="6"/>
        <v>0</v>
      </c>
      <c r="R18" s="7"/>
      <c r="S18" s="7">
        <f t="shared" si="7"/>
        <v>0</v>
      </c>
      <c r="T18" s="7"/>
      <c r="U18" s="7">
        <f t="shared" si="8"/>
        <v>0</v>
      </c>
      <c r="V18" s="7"/>
      <c r="W18" s="7">
        <f t="shared" si="9"/>
        <v>0</v>
      </c>
      <c r="X18" s="7"/>
      <c r="Y18" s="7">
        <f t="shared" si="10"/>
        <v>0</v>
      </c>
      <c r="Z18" s="7"/>
      <c r="AA18" s="7">
        <f t="shared" si="11"/>
        <v>0</v>
      </c>
      <c r="AB18" s="7"/>
      <c r="AC18" s="7">
        <f t="shared" si="12"/>
        <v>0</v>
      </c>
      <c r="AD18" s="7"/>
      <c r="AE18" s="7">
        <f t="shared" si="13"/>
        <v>0</v>
      </c>
      <c r="AF18" s="7"/>
      <c r="AG18" s="7">
        <f t="shared" si="14"/>
        <v>0</v>
      </c>
      <c r="AH18" s="7"/>
      <c r="AI18" s="7">
        <f t="shared" si="15"/>
        <v>0</v>
      </c>
      <c r="AJ18" s="7"/>
      <c r="AK18" s="7">
        <f t="shared" si="16"/>
        <v>0</v>
      </c>
      <c r="AL18" s="7"/>
      <c r="AM18" s="7">
        <f t="shared" si="17"/>
        <v>0</v>
      </c>
      <c r="AN18" s="7"/>
      <c r="AO18" s="7">
        <f t="shared" si="18"/>
        <v>0</v>
      </c>
      <c r="AP18" s="7"/>
      <c r="AQ18" s="7">
        <f t="shared" si="19"/>
        <v>0</v>
      </c>
      <c r="AR18" s="7"/>
      <c r="AS18" s="7">
        <f t="shared" si="20"/>
        <v>0</v>
      </c>
      <c r="AT18" s="7"/>
      <c r="AU18" s="7">
        <f t="shared" si="21"/>
        <v>0</v>
      </c>
      <c r="AV18" s="7"/>
      <c r="AW18" s="7">
        <f t="shared" si="22"/>
        <v>0</v>
      </c>
      <c r="AX18" s="7"/>
      <c r="AY18" s="7">
        <f t="shared" si="23"/>
        <v>0</v>
      </c>
      <c r="AZ18" s="7"/>
      <c r="BA18" s="7">
        <f t="shared" si="24"/>
        <v>0</v>
      </c>
      <c r="BB18" s="7"/>
      <c r="BC18" s="7">
        <f t="shared" si="25"/>
        <v>0</v>
      </c>
    </row>
    <row r="19" spans="1:55" s="6" customFormat="1" ht="27.75" customHeight="1" x14ac:dyDescent="0.2">
      <c r="A19" s="34"/>
      <c r="B19" s="35" t="s">
        <v>53</v>
      </c>
      <c r="C19" s="2">
        <f>SUM(C9:C18)</f>
        <v>100</v>
      </c>
      <c r="D19" s="36"/>
      <c r="E19" s="35">
        <f>E9+E10+E11+E12+E13+E14+E15+E16+E17+E18</f>
        <v>0</v>
      </c>
      <c r="F19" s="36"/>
      <c r="G19" s="36">
        <f>G9+G10+G11+G12+G13+G14+G15+G16+G17+G18</f>
        <v>0</v>
      </c>
      <c r="H19" s="36"/>
      <c r="I19" s="2">
        <f>I9+I10+I11+I12+I13+I14+I15+I16+I17+I18</f>
        <v>0</v>
      </c>
      <c r="J19" s="36"/>
      <c r="K19" s="36">
        <f>K9+K10+K11+K12+K13+K14+K15+K16+K17+K18</f>
        <v>0</v>
      </c>
      <c r="L19" s="36"/>
      <c r="M19" s="36">
        <f>M9+M10+M11+M12+M13+M14+M15+M16+M17+M18</f>
        <v>0</v>
      </c>
      <c r="N19" s="36"/>
      <c r="O19" s="36">
        <f>O9+O10+O11+O12+O13+O14+O15+O16+O17+O18</f>
        <v>0</v>
      </c>
      <c r="P19" s="36"/>
      <c r="Q19" s="36">
        <f>Q9+Q10+Q11+Q12+Q13+Q14+Q15+Q16+Q17+Q18</f>
        <v>0</v>
      </c>
      <c r="R19" s="36"/>
      <c r="S19" s="36">
        <f>S9+S10+S11+S12+S13+S14+S15+S16+S17+S18</f>
        <v>0</v>
      </c>
      <c r="T19" s="36"/>
      <c r="U19" s="36">
        <f>U9+U10+U11+U12+U13+U14+U15+U16+U17+U18</f>
        <v>0</v>
      </c>
      <c r="V19" s="36"/>
      <c r="W19" s="36">
        <f>W9+W10+W11+W12+W13+W14+W15+W16+W17+W18</f>
        <v>0</v>
      </c>
      <c r="X19" s="36"/>
      <c r="Y19" s="36">
        <f>Y9+Y10+Y11+Y12+Y13+Y14+Y15+Y16+Y17+Y18</f>
        <v>0</v>
      </c>
      <c r="Z19" s="36"/>
      <c r="AA19" s="36">
        <f>AA9+AA10+AA11+AA12+AA13+AA14+AA15+AA16+AA17+AA18</f>
        <v>0</v>
      </c>
      <c r="AB19" s="36"/>
      <c r="AC19" s="36">
        <f>AC9+AC10+AC11+AC12+AC13+AC14+AC15+AC16+AC17+AC18</f>
        <v>0</v>
      </c>
      <c r="AD19" s="36"/>
      <c r="AE19" s="36">
        <f>AE9+AE10+AE11+AE12+AE13+AE14+AE15+AE16+AE17+AE18</f>
        <v>0</v>
      </c>
      <c r="AF19" s="36"/>
      <c r="AG19" s="36">
        <f>AG9+AG10+AG11+AG12+AG13+AG14+AG15+AG16+AG17+AG18</f>
        <v>0</v>
      </c>
      <c r="AH19" s="36"/>
      <c r="AI19" s="36">
        <f>AI9+AI10+AI11+AI12+AI13+AI14+AI15+AI16+AI17+AI18</f>
        <v>0</v>
      </c>
      <c r="AJ19" s="36"/>
      <c r="AK19" s="36">
        <f>AK9+AK10+AK11+AK12+AK13+AK14+AK15+AK16+AK17+AK18</f>
        <v>0</v>
      </c>
      <c r="AL19" s="36"/>
      <c r="AM19" s="36">
        <f>AM9+AM10+AM11+AM12+AM13+AM14+AM15+AM16+AM17+AM18</f>
        <v>0</v>
      </c>
      <c r="AN19" s="36"/>
      <c r="AO19" s="36">
        <f>AO9+AO10+AO11+AO12+AO13+AO14+AO15+AO16+AO17+AO18</f>
        <v>0</v>
      </c>
      <c r="AP19" s="36"/>
      <c r="AQ19" s="36">
        <f>AQ9+AQ10+AQ11+AQ12+AQ13+AQ14+AQ15+AQ16+AQ17+AQ18</f>
        <v>0</v>
      </c>
      <c r="AR19" s="36"/>
      <c r="AS19" s="36">
        <f>AS9+AS10+AS11+AS12+AS13+AS14+AS15+AS16+AS17+AS18</f>
        <v>0</v>
      </c>
      <c r="AT19" s="36"/>
      <c r="AU19" s="36">
        <f>AU9+AU10+AU11+AU12+AU13+AU14+AU15+AU16+AU17+AU18</f>
        <v>0</v>
      </c>
      <c r="AV19" s="36"/>
      <c r="AW19" s="36">
        <f>AW9+AW10+AW11+AW12+AW13+AW14+AW15+AW16+AW17+AW18</f>
        <v>0</v>
      </c>
      <c r="AX19" s="36"/>
      <c r="AY19" s="36">
        <f>AY9+AY10+AY11+AY12+AY13+AY14+AY15+AY16+AY17+AY18</f>
        <v>0</v>
      </c>
      <c r="AZ19" s="36"/>
      <c r="BA19" s="36">
        <f>BA9+BA10+BA11+BA12+BA13+BA14+BA15+BA16+BA17+BA18</f>
        <v>0</v>
      </c>
      <c r="BB19" s="36"/>
      <c r="BC19" s="36">
        <f>BC9+BC10+BC11+BC12+BC13+BC14+BC15+BC16+BC17+BC18</f>
        <v>0</v>
      </c>
    </row>
    <row r="20" spans="1:55" ht="41.25" customHeight="1" x14ac:dyDescent="0.2">
      <c r="A20" s="7"/>
      <c r="B20" s="7"/>
      <c r="C20" s="7"/>
      <c r="D20" s="5" t="s">
        <v>129</v>
      </c>
      <c r="E20" s="40">
        <f>E19/100</f>
        <v>0</v>
      </c>
      <c r="F20" s="5" t="s">
        <v>129</v>
      </c>
      <c r="G20" s="40">
        <f>G19/100</f>
        <v>0</v>
      </c>
      <c r="H20" s="5" t="s">
        <v>129</v>
      </c>
      <c r="I20" s="40">
        <f>I19/100</f>
        <v>0</v>
      </c>
      <c r="J20" s="5" t="s">
        <v>129</v>
      </c>
      <c r="K20" s="40">
        <f>K19/100</f>
        <v>0</v>
      </c>
      <c r="L20" s="5" t="s">
        <v>129</v>
      </c>
      <c r="M20" s="40">
        <f>M19/100</f>
        <v>0</v>
      </c>
      <c r="N20" s="5" t="s">
        <v>129</v>
      </c>
      <c r="O20" s="40">
        <f>O19/100</f>
        <v>0</v>
      </c>
      <c r="P20" s="5" t="s">
        <v>129</v>
      </c>
      <c r="Q20" s="40">
        <f>Q19/100</f>
        <v>0</v>
      </c>
      <c r="R20" s="5" t="s">
        <v>129</v>
      </c>
      <c r="S20" s="40">
        <f>S19/100</f>
        <v>0</v>
      </c>
      <c r="T20" s="5" t="s">
        <v>129</v>
      </c>
      <c r="U20" s="40">
        <f>U19/100</f>
        <v>0</v>
      </c>
      <c r="V20" s="5" t="s">
        <v>129</v>
      </c>
      <c r="W20" s="40">
        <f>W19/100</f>
        <v>0</v>
      </c>
      <c r="X20" s="5" t="s">
        <v>129</v>
      </c>
      <c r="Y20" s="40">
        <f>Y19/100</f>
        <v>0</v>
      </c>
      <c r="Z20" s="5" t="s">
        <v>129</v>
      </c>
      <c r="AA20" s="40">
        <f>AA19/100</f>
        <v>0</v>
      </c>
      <c r="AB20" s="5" t="s">
        <v>129</v>
      </c>
      <c r="AC20" s="40">
        <f>AC19/100</f>
        <v>0</v>
      </c>
      <c r="AD20" s="5" t="s">
        <v>129</v>
      </c>
      <c r="AE20" s="40">
        <f>AE19/100</f>
        <v>0</v>
      </c>
      <c r="AF20" s="5" t="s">
        <v>129</v>
      </c>
      <c r="AG20" s="40">
        <f>AG19/100</f>
        <v>0</v>
      </c>
      <c r="AH20" s="5" t="s">
        <v>129</v>
      </c>
      <c r="AI20" s="40">
        <f>AI19/100</f>
        <v>0</v>
      </c>
      <c r="AJ20" s="5" t="s">
        <v>129</v>
      </c>
      <c r="AK20" s="40">
        <f>AK19/100</f>
        <v>0</v>
      </c>
      <c r="AL20" s="5" t="s">
        <v>129</v>
      </c>
      <c r="AM20" s="40">
        <f>AM19/100</f>
        <v>0</v>
      </c>
      <c r="AN20" s="5" t="s">
        <v>129</v>
      </c>
      <c r="AO20" s="40">
        <f>AO19/100</f>
        <v>0</v>
      </c>
      <c r="AP20" s="5" t="s">
        <v>129</v>
      </c>
      <c r="AQ20" s="40">
        <f>AQ19/100</f>
        <v>0</v>
      </c>
      <c r="AR20" s="5" t="s">
        <v>129</v>
      </c>
      <c r="AS20" s="40">
        <f>AS19/100</f>
        <v>0</v>
      </c>
      <c r="AT20" s="5" t="s">
        <v>129</v>
      </c>
      <c r="AU20" s="40">
        <f>AU19/100</f>
        <v>0</v>
      </c>
      <c r="AV20" s="5" t="s">
        <v>129</v>
      </c>
      <c r="AW20" s="40">
        <f>AW19/100</f>
        <v>0</v>
      </c>
      <c r="AX20" s="5" t="s">
        <v>129</v>
      </c>
      <c r="AY20" s="40">
        <f>AY19/100</f>
        <v>0</v>
      </c>
      <c r="AZ20" s="5" t="s">
        <v>129</v>
      </c>
      <c r="BA20" s="40">
        <f>BA19/100</f>
        <v>0</v>
      </c>
      <c r="BB20" s="5" t="s">
        <v>129</v>
      </c>
      <c r="BC20" s="40">
        <f>BC19/100</f>
        <v>0</v>
      </c>
    </row>
    <row r="21" spans="1:55" x14ac:dyDescent="0.2">
      <c r="A21" s="41" t="s">
        <v>107</v>
      </c>
      <c r="B21" s="41"/>
      <c r="C21" s="41"/>
      <c r="D21" s="41"/>
      <c r="E21" s="41"/>
      <c r="F21" s="41"/>
      <c r="G21" s="41"/>
      <c r="H21" s="41"/>
      <c r="I21" s="41"/>
      <c r="J21" s="41"/>
      <c r="K21" s="11"/>
    </row>
    <row r="22" spans="1:55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11"/>
    </row>
    <row r="23" spans="1:55" ht="31.5" customHeight="1" x14ac:dyDescent="0.2">
      <c r="A23" s="42" t="s">
        <v>108</v>
      </c>
      <c r="B23" s="43"/>
      <c r="C23" s="43"/>
      <c r="D23" s="43"/>
      <c r="E23" s="43"/>
      <c r="F23" s="43"/>
      <c r="G23" s="43"/>
      <c r="H23" s="43"/>
      <c r="I23" s="43"/>
      <c r="J23" s="43"/>
      <c r="K23" s="37"/>
    </row>
    <row r="24" spans="1:55" ht="12.75" x14ac:dyDescent="0.2">
      <c r="A24" s="8" t="s">
        <v>124</v>
      </c>
      <c r="B24" s="8"/>
      <c r="C24" s="8"/>
    </row>
  </sheetData>
  <mergeCells count="105">
    <mergeCell ref="BB3:BC3"/>
    <mergeCell ref="BB4:BC4"/>
    <mergeCell ref="BB5:BC5"/>
    <mergeCell ref="BB6:BC6"/>
    <mergeCell ref="AV6:AW6"/>
    <mergeCell ref="AX3:AY3"/>
    <mergeCell ref="AX4:AY4"/>
    <mergeCell ref="AX5:AY5"/>
    <mergeCell ref="AZ3:BA3"/>
    <mergeCell ref="AZ4:BA4"/>
    <mergeCell ref="AZ5:BA5"/>
    <mergeCell ref="AZ6:BA6"/>
    <mergeCell ref="AT3:AU3"/>
    <mergeCell ref="AT4:AU4"/>
    <mergeCell ref="AT5:AU5"/>
    <mergeCell ref="AV3:AW3"/>
    <mergeCell ref="AV4:AW4"/>
    <mergeCell ref="AV5:AW5"/>
    <mergeCell ref="AP3:AQ3"/>
    <mergeCell ref="AP4:AQ4"/>
    <mergeCell ref="AP5:AQ5"/>
    <mergeCell ref="AP6:AQ6"/>
    <mergeCell ref="AR3:AS3"/>
    <mergeCell ref="AR4:AS4"/>
    <mergeCell ref="AR5:AS5"/>
    <mergeCell ref="AR6:AS6"/>
    <mergeCell ref="AL3:AM3"/>
    <mergeCell ref="AL4:AM4"/>
    <mergeCell ref="AL5:AM5"/>
    <mergeCell ref="AL6:AM6"/>
    <mergeCell ref="AN3:AO3"/>
    <mergeCell ref="AN4:AO4"/>
    <mergeCell ref="AN5:AO5"/>
    <mergeCell ref="AN6:AO6"/>
    <mergeCell ref="AH3:AI3"/>
    <mergeCell ref="AH4:AI4"/>
    <mergeCell ref="AH5:AI5"/>
    <mergeCell ref="AH6:AI6"/>
    <mergeCell ref="AJ3:AK3"/>
    <mergeCell ref="AJ4:AK4"/>
    <mergeCell ref="AJ5:AK5"/>
    <mergeCell ref="AJ6:AK6"/>
    <mergeCell ref="AD6:AE6"/>
    <mergeCell ref="AB6:AC6"/>
    <mergeCell ref="Z6:AA6"/>
    <mergeCell ref="AF3:AG3"/>
    <mergeCell ref="AF4:AG4"/>
    <mergeCell ref="AF5:AG5"/>
    <mergeCell ref="AF6:AG6"/>
    <mergeCell ref="AB3:AC3"/>
    <mergeCell ref="AB4:AC4"/>
    <mergeCell ref="AB5:AC5"/>
    <mergeCell ref="AD3:AE3"/>
    <mergeCell ref="AD4:AE4"/>
    <mergeCell ref="AD5:AE5"/>
    <mergeCell ref="X3:Y3"/>
    <mergeCell ref="X4:Y4"/>
    <mergeCell ref="X5:Y5"/>
    <mergeCell ref="X6:Y6"/>
    <mergeCell ref="Z3:AA3"/>
    <mergeCell ref="Z4:AA4"/>
    <mergeCell ref="Z5:AA5"/>
    <mergeCell ref="T3:U3"/>
    <mergeCell ref="T4:U4"/>
    <mergeCell ref="T5:U5"/>
    <mergeCell ref="T6:U6"/>
    <mergeCell ref="V3:W3"/>
    <mergeCell ref="V4:W4"/>
    <mergeCell ref="V5:W5"/>
    <mergeCell ref="V6:W6"/>
    <mergeCell ref="P3:Q3"/>
    <mergeCell ref="P4:Q4"/>
    <mergeCell ref="P5:Q5"/>
    <mergeCell ref="P6:Q6"/>
    <mergeCell ref="R3:S3"/>
    <mergeCell ref="R4:S4"/>
    <mergeCell ref="R5:S5"/>
    <mergeCell ref="R6:S6"/>
    <mergeCell ref="L4:M4"/>
    <mergeCell ref="L5:M5"/>
    <mergeCell ref="L6:M6"/>
    <mergeCell ref="N3:O3"/>
    <mergeCell ref="N4:O4"/>
    <mergeCell ref="N5:O5"/>
    <mergeCell ref="N6:O6"/>
    <mergeCell ref="A1:AZ2"/>
    <mergeCell ref="H5:I5"/>
    <mergeCell ref="H4:I4"/>
    <mergeCell ref="H3:I3"/>
    <mergeCell ref="H6:I6"/>
    <mergeCell ref="J3:K3"/>
    <mergeCell ref="J4:K4"/>
    <mergeCell ref="J5:K5"/>
    <mergeCell ref="J6:K6"/>
    <mergeCell ref="L3:M3"/>
    <mergeCell ref="A21:J22"/>
    <mergeCell ref="A23:J23"/>
    <mergeCell ref="D5:E5"/>
    <mergeCell ref="D4:E4"/>
    <mergeCell ref="D3:E3"/>
    <mergeCell ref="D6:E6"/>
    <mergeCell ref="F3:G3"/>
    <mergeCell ref="F4:G4"/>
    <mergeCell ref="F5:G5"/>
    <mergeCell ref="F6:G6"/>
  </mergeCells>
  <pageMargins left="0.43307086614173229" right="0" top="0.23622047244094491" bottom="0.23622047244094491" header="0" footer="0"/>
  <pageSetup paperSize="9" scale="56" orientation="landscape" r:id="rId1"/>
  <colBreaks count="3" manualBreakCount="3">
    <brk id="15" max="1048575" man="1"/>
    <brk id="27" max="1048575" man="1"/>
    <brk id="4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D29" sqref="D29:E30"/>
    </sheetView>
  </sheetViews>
  <sheetFormatPr defaultRowHeight="12.75" x14ac:dyDescent="0.2"/>
  <cols>
    <col min="1" max="1" width="7.140625" bestFit="1" customWidth="1"/>
    <col min="2" max="2" width="32.42578125" customWidth="1"/>
    <col min="3" max="3" width="13.7109375" customWidth="1"/>
    <col min="4" max="4" width="18.7109375" customWidth="1"/>
    <col min="5" max="5" width="17.140625" customWidth="1"/>
  </cols>
  <sheetData>
    <row r="1" spans="1:5" ht="25.5" customHeight="1" x14ac:dyDescent="0.2">
      <c r="A1" s="58" t="s">
        <v>109</v>
      </c>
      <c r="B1" s="58"/>
      <c r="C1" s="12"/>
      <c r="D1" s="14"/>
      <c r="E1" s="15" t="s">
        <v>110</v>
      </c>
    </row>
    <row r="2" spans="1:5" ht="15.75" x14ac:dyDescent="0.2">
      <c r="A2" s="12"/>
      <c r="B2" s="12" t="s">
        <v>111</v>
      </c>
      <c r="C2" s="12"/>
      <c r="D2" s="13"/>
      <c r="E2" s="13"/>
    </row>
    <row r="3" spans="1:5" ht="15" customHeight="1" x14ac:dyDescent="0.2">
      <c r="A3" s="59" t="s">
        <v>112</v>
      </c>
      <c r="B3" s="59"/>
      <c r="C3" s="17"/>
      <c r="D3" s="16"/>
      <c r="E3" s="16"/>
    </row>
    <row r="4" spans="1:5" ht="15.75" x14ac:dyDescent="0.2">
      <c r="A4" s="13"/>
      <c r="B4" s="14"/>
      <c r="C4" s="14"/>
      <c r="D4" s="16"/>
      <c r="E4" s="16"/>
    </row>
    <row r="5" spans="1:5" ht="15.75" x14ac:dyDescent="0.2">
      <c r="A5" s="12"/>
      <c r="B5" s="12"/>
      <c r="C5" s="12"/>
      <c r="D5" s="15" t="s">
        <v>5</v>
      </c>
      <c r="E5" s="12"/>
    </row>
    <row r="6" spans="1:5" ht="15.75" x14ac:dyDescent="0.2">
      <c r="A6" s="12"/>
      <c r="B6" s="15" t="s">
        <v>6</v>
      </c>
      <c r="C6" s="15"/>
      <c r="D6" s="18" t="s">
        <v>10</v>
      </c>
      <c r="E6" s="19"/>
    </row>
    <row r="7" spans="1:5" ht="15.75" x14ac:dyDescent="0.2">
      <c r="A7" s="12"/>
      <c r="B7" s="15" t="s">
        <v>8</v>
      </c>
      <c r="C7" s="15"/>
      <c r="D7" s="20" t="s">
        <v>7</v>
      </c>
      <c r="E7" s="21"/>
    </row>
    <row r="8" spans="1:5" ht="31.5" x14ac:dyDescent="0.2">
      <c r="A8" s="12"/>
      <c r="B8" s="22" t="s">
        <v>42</v>
      </c>
      <c r="C8" s="22"/>
      <c r="D8" s="23" t="s">
        <v>43</v>
      </c>
      <c r="E8" s="23"/>
    </row>
    <row r="9" spans="1:5" ht="31.5" x14ac:dyDescent="0.2">
      <c r="A9" s="24" t="s">
        <v>4</v>
      </c>
      <c r="B9" s="24" t="s">
        <v>2</v>
      </c>
      <c r="C9" s="24" t="s">
        <v>106</v>
      </c>
      <c r="D9" s="25" t="s">
        <v>52</v>
      </c>
      <c r="E9" s="24" t="s">
        <v>113</v>
      </c>
    </row>
    <row r="10" spans="1:5" ht="15.75" x14ac:dyDescent="0.2">
      <c r="A10" s="24"/>
      <c r="B10" s="24"/>
      <c r="C10" s="24" t="s">
        <v>114</v>
      </c>
      <c r="D10" s="25" t="s">
        <v>115</v>
      </c>
      <c r="E10" s="24" t="s">
        <v>116</v>
      </c>
    </row>
    <row r="11" spans="1:5" ht="15.75" x14ac:dyDescent="0.2">
      <c r="A11" s="25">
        <v>1</v>
      </c>
      <c r="B11" s="24" t="s">
        <v>0</v>
      </c>
      <c r="C11" s="24">
        <v>5</v>
      </c>
      <c r="D11" s="26">
        <v>2000</v>
      </c>
      <c r="E11" s="25">
        <f>D11*C11</f>
        <v>10000</v>
      </c>
    </row>
    <row r="12" spans="1:5" ht="15.75" x14ac:dyDescent="0.2">
      <c r="A12" s="25">
        <v>2</v>
      </c>
      <c r="B12" s="24" t="s">
        <v>93</v>
      </c>
      <c r="C12" s="24">
        <v>15</v>
      </c>
      <c r="D12" s="26">
        <v>250</v>
      </c>
      <c r="E12" s="25">
        <f t="shared" ref="E12:E20" si="0">D12*C12</f>
        <v>3750</v>
      </c>
    </row>
    <row r="13" spans="1:5" ht="15.75" x14ac:dyDescent="0.2">
      <c r="A13" s="25">
        <v>3</v>
      </c>
      <c r="B13" s="24" t="s">
        <v>94</v>
      </c>
      <c r="C13" s="24">
        <v>20</v>
      </c>
      <c r="D13" s="26">
        <v>250</v>
      </c>
      <c r="E13" s="25">
        <f t="shared" si="0"/>
        <v>5000</v>
      </c>
    </row>
    <row r="14" spans="1:5" ht="15.75" x14ac:dyDescent="0.2">
      <c r="A14" s="25">
        <v>4</v>
      </c>
      <c r="B14" s="24" t="s">
        <v>97</v>
      </c>
      <c r="C14" s="24">
        <v>15</v>
      </c>
      <c r="D14" s="26">
        <v>250</v>
      </c>
      <c r="E14" s="25">
        <f t="shared" si="0"/>
        <v>3750</v>
      </c>
    </row>
    <row r="15" spans="1:5" ht="15.75" x14ac:dyDescent="0.2">
      <c r="A15" s="25">
        <v>5</v>
      </c>
      <c r="B15" s="25" t="s">
        <v>98</v>
      </c>
      <c r="C15" s="25">
        <v>15</v>
      </c>
      <c r="D15" s="26">
        <v>250</v>
      </c>
      <c r="E15" s="25">
        <f t="shared" si="0"/>
        <v>3750</v>
      </c>
    </row>
    <row r="16" spans="1:5" ht="15.75" x14ac:dyDescent="0.2">
      <c r="A16" s="25">
        <v>6</v>
      </c>
      <c r="B16" s="24" t="s">
        <v>95</v>
      </c>
      <c r="C16" s="24">
        <v>5</v>
      </c>
      <c r="D16" s="26">
        <v>245</v>
      </c>
      <c r="E16" s="25">
        <f t="shared" si="0"/>
        <v>1225</v>
      </c>
    </row>
    <row r="17" spans="1:5" ht="15.75" x14ac:dyDescent="0.2">
      <c r="A17" s="25">
        <v>7</v>
      </c>
      <c r="B17" s="27" t="s">
        <v>1</v>
      </c>
      <c r="C17" s="24">
        <v>5</v>
      </c>
      <c r="D17" s="26">
        <v>240</v>
      </c>
      <c r="E17" s="25">
        <f t="shared" si="0"/>
        <v>1200</v>
      </c>
    </row>
    <row r="18" spans="1:5" ht="15.75" x14ac:dyDescent="0.2">
      <c r="A18" s="25">
        <v>8</v>
      </c>
      <c r="B18" s="27" t="s">
        <v>96</v>
      </c>
      <c r="C18" s="24">
        <v>5</v>
      </c>
      <c r="D18" s="26">
        <v>235</v>
      </c>
      <c r="E18" s="25">
        <f t="shared" si="0"/>
        <v>1175</v>
      </c>
    </row>
    <row r="19" spans="1:5" ht="31.5" x14ac:dyDescent="0.2">
      <c r="A19" s="25">
        <v>9</v>
      </c>
      <c r="B19" s="28" t="s">
        <v>99</v>
      </c>
      <c r="C19" s="24">
        <v>5</v>
      </c>
      <c r="D19" s="26">
        <v>10000</v>
      </c>
      <c r="E19" s="25">
        <f>D19*C19</f>
        <v>50000</v>
      </c>
    </row>
    <row r="20" spans="1:5" ht="31.5" x14ac:dyDescent="0.2">
      <c r="A20" s="25">
        <v>10</v>
      </c>
      <c r="B20" s="28" t="s">
        <v>100</v>
      </c>
      <c r="C20" s="24">
        <v>10</v>
      </c>
      <c r="D20" s="26">
        <v>120</v>
      </c>
      <c r="E20" s="25">
        <f t="shared" si="0"/>
        <v>1200</v>
      </c>
    </row>
    <row r="21" spans="1:5" ht="31.5" x14ac:dyDescent="0.2">
      <c r="A21" s="26"/>
      <c r="B21" s="25" t="s">
        <v>53</v>
      </c>
      <c r="C21" s="25">
        <f>SUM(C11:C20)</f>
        <v>100</v>
      </c>
      <c r="D21" s="31" t="s">
        <v>117</v>
      </c>
      <c r="E21" s="32">
        <f>SUM(E11:E20)/C21</f>
        <v>810.5</v>
      </c>
    </row>
    <row r="22" spans="1:5" ht="15.75" x14ac:dyDescent="0.2">
      <c r="A22" s="60" t="s">
        <v>110</v>
      </c>
      <c r="B22" s="60"/>
      <c r="C22" s="29"/>
      <c r="D22" s="29"/>
      <c r="E22" s="33"/>
    </row>
    <row r="23" spans="1:5" ht="56.25" customHeight="1" x14ac:dyDescent="0.2">
      <c r="A23" s="57" t="s">
        <v>118</v>
      </c>
      <c r="B23" s="57"/>
      <c r="C23" s="57"/>
      <c r="D23" s="57"/>
      <c r="E23" s="57"/>
    </row>
    <row r="24" spans="1:5" ht="57" customHeight="1" x14ac:dyDescent="0.2">
      <c r="A24" s="56" t="s">
        <v>122</v>
      </c>
      <c r="B24" s="56"/>
      <c r="C24" s="56"/>
      <c r="D24" s="56"/>
      <c r="E24" s="56"/>
    </row>
    <row r="25" spans="1:5" ht="15.75" x14ac:dyDescent="0.2">
      <c r="A25" s="30"/>
      <c r="B25" s="30"/>
      <c r="C25" s="30"/>
      <c r="D25" s="30"/>
      <c r="E25" s="30"/>
    </row>
    <row r="26" spans="1:5" ht="15.75" x14ac:dyDescent="0.2">
      <c r="A26" s="14"/>
      <c r="B26" s="13" t="s">
        <v>119</v>
      </c>
      <c r="C26" s="13"/>
      <c r="D26" s="16"/>
      <c r="E26" s="16"/>
    </row>
    <row r="27" spans="1:5" ht="15.75" x14ac:dyDescent="0.2">
      <c r="A27" s="14"/>
      <c r="B27" s="13"/>
      <c r="C27" s="13"/>
      <c r="D27" s="16"/>
      <c r="E27" s="16"/>
    </row>
    <row r="28" spans="1:5" ht="15.75" x14ac:dyDescent="0.2">
      <c r="A28" s="14"/>
      <c r="B28" s="13"/>
      <c r="C28" s="13"/>
      <c r="D28" s="16"/>
      <c r="E28" s="16"/>
    </row>
    <row r="29" spans="1:5" ht="12.75" customHeight="1" x14ac:dyDescent="0.2">
      <c r="A29" s="14"/>
      <c r="B29" s="13" t="s">
        <v>120</v>
      </c>
      <c r="C29" s="13"/>
      <c r="D29" s="55" t="s">
        <v>121</v>
      </c>
      <c r="E29" s="55"/>
    </row>
    <row r="30" spans="1:5" ht="25.5" customHeight="1" x14ac:dyDescent="0.2">
      <c r="D30" s="55"/>
      <c r="E30" s="55"/>
    </row>
  </sheetData>
  <mergeCells count="6">
    <mergeCell ref="D29:E30"/>
    <mergeCell ref="A24:E24"/>
    <mergeCell ref="A23:E23"/>
    <mergeCell ref="A1:B1"/>
    <mergeCell ref="A3:B3"/>
    <mergeCell ref="A22:B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Annexure-I </vt:lpstr>
      <vt:lpstr>Example for annexure 1</vt:lpstr>
      <vt:lpstr>'Annexure-I '!Print_Titles</vt:lpstr>
    </vt:vector>
  </TitlesOfParts>
  <Company>HedgeHog OPS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Parimit Parmar</dc:creator>
  <cp:lastModifiedBy>Derick Vincent  </cp:lastModifiedBy>
  <cp:lastPrinted>2020-05-22T05:38:15Z</cp:lastPrinted>
  <dcterms:created xsi:type="dcterms:W3CDTF">2007-07-05T07:41:34Z</dcterms:created>
  <dcterms:modified xsi:type="dcterms:W3CDTF">2020-05-22T08:14:20Z</dcterms:modified>
</cp:coreProperties>
</file>